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Plan3" sheetId="3" r:id="rId1"/>
  </sheets>
  <definedNames>
    <definedName name="_xlnm.Print_Area" localSheetId="0">Plan3!$A$1:$H$85</definedName>
  </definedNames>
  <calcPr calcId="125725"/>
</workbook>
</file>

<file path=xl/calcChain.xml><?xml version="1.0" encoding="utf-8"?>
<calcChain xmlns="http://schemas.openxmlformats.org/spreadsheetml/2006/main">
  <c r="F82" i="3"/>
  <c r="D82"/>
  <c r="G82"/>
  <c r="E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E57"/>
  <c r="F57"/>
  <c r="E58"/>
  <c r="F58"/>
  <c r="E59"/>
  <c r="E60"/>
  <c r="E61"/>
  <c r="F61"/>
  <c r="E62"/>
  <c r="F62"/>
  <c r="E63"/>
  <c r="E64"/>
  <c r="F64"/>
  <c r="E65"/>
  <c r="F65"/>
  <c r="E66"/>
  <c r="F66"/>
  <c r="E67"/>
  <c r="F67"/>
  <c r="E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C82"/>
  <c r="E82" s="1"/>
  <c r="G81"/>
  <c r="G80"/>
  <c r="G79"/>
  <c r="G78"/>
  <c r="G77"/>
  <c r="G76"/>
  <c r="G75"/>
  <c r="G74"/>
  <c r="G73"/>
  <c r="G72"/>
  <c r="G71"/>
  <c r="G70"/>
  <c r="G69"/>
  <c r="G67"/>
  <c r="G66"/>
  <c r="G65"/>
  <c r="G64"/>
  <c r="G62"/>
  <c r="G61"/>
  <c r="G58"/>
  <c r="G57"/>
  <c r="G55"/>
  <c r="G54"/>
  <c r="G53"/>
  <c r="G52"/>
  <c r="G51"/>
  <c r="G50"/>
  <c r="G49"/>
  <c r="G48"/>
  <c r="G47"/>
  <c r="G46"/>
  <c r="G45"/>
  <c r="G44"/>
  <c r="G43"/>
  <c r="G42"/>
  <c r="G41"/>
  <c r="G40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8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<sst xmlns="http://schemas.openxmlformats.org/spreadsheetml/2006/main" count="99" uniqueCount="91">
  <si>
    <t>Nº</t>
  </si>
  <si>
    <t>MUNICÍPIOS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</si>
  <si>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</si>
  <si>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</si>
  <si>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</si>
  <si>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</si>
  <si>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</si>
  <si>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</si>
  <si>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</si>
  <si>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Apdª do Taboado</t>
  </si>
  <si>
    <t>Aquidauana</t>
  </si>
  <si>
    <t>Aral Moreira</t>
  </si>
  <si>
    <t>Bandeirantes</t>
  </si>
  <si>
    <t>Bataguassú</t>
  </si>
  <si>
    <t>Bela Vista</t>
  </si>
  <si>
    <t>Bodoquena</t>
  </si>
  <si>
    <t>Bonito</t>
  </si>
  <si>
    <t>Brasilândia</t>
  </si>
  <si>
    <t>Caarapó</t>
  </si>
  <si>
    <t>Camapuã</t>
  </si>
  <si>
    <t>Campo Grande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</si>
  <si>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</si>
  <si>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</si>
  <si>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</si>
  <si>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</si>
  <si>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</si>
  <si>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</si>
  <si>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</si>
  <si>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</si>
  <si>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</si>
  <si>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</si>
  <si>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</si>
  <si>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</si>
  <si>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</si>
  <si>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</si>
  <si>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</si>
  <si>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</si>
  <si>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</si>
  <si>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</si>
  <si>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</si>
  <si>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</si>
  <si>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</si>
  <si>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</si>
  <si>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</si>
  <si>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</si>
  <si>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Jardim</t>
  </si>
  <si>
    <t>Jateí</t>
  </si>
  <si>
    <t>Juti</t>
  </si>
  <si>
    <t>Ladário</t>
  </si>
  <si>
    <t>Laguna Carapã</t>
  </si>
  <si>
    <t>Maracajú</t>
  </si>
  <si>
    <t>Miranda</t>
  </si>
  <si>
    <t>Mundo Novo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</si>
  <si>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</si>
  <si>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</si>
  <si>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</si>
  <si>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</si>
  <si>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</si>
  <si>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</si>
  <si>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</si>
  <si>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</si>
  <si>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</si>
  <si>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</si>
  <si>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</si>
  <si>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</si>
  <si>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</si>
  <si>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</si>
  <si>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Mt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</si>
  <si>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</si>
  <si>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</si>
  <si>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</si>
  <si>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</si>
  <si>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</si>
  <si>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</si>
  <si>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</si>
  <si>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</si>
  <si>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Taquarussú</t>
  </si>
  <si>
    <t>Terenos</t>
  </si>
  <si>
    <t>Três Lagoas</t>
  </si>
  <si>
    <t>Vicentina</t>
  </si>
  <si>
    <t>TOTAL</t>
  </si>
  <si>
    <t>Batayporã</t>
  </si>
  <si>
    <t>MANTER O REPASSE BASEADO NA POPULAÇÃO IBGE 2012</t>
  </si>
  <si>
    <t>X</t>
  </si>
  <si>
    <t>AUMENTO POR MÊS: R$ 34.208,99</t>
  </si>
  <si>
    <t>AUMENTO POR ANO: R$ 410.507,88</t>
  </si>
  <si>
    <t>POPULAÇÃO IBGE 2012 (utilizada atualmente )</t>
  </si>
  <si>
    <t>EST. POP. IBGE 2016 Portaria n° 2001/2017</t>
  </si>
  <si>
    <t>REPASSE MENSAL ESTADUAL E CONTRAPARTIDA MUNICIPAL DA ASSIST. FARMAC. BÁSICA VALOR R$ 2,36 hab./ano - ATUAL</t>
  </si>
  <si>
    <t>REPASSE MENSAL ESTADUAL E CONTRAPARTIDA MUNICIPAL DA ASSIST. FARMAC. BÁSICA VALOR R$ 2,36 hab./ano - NOVO</t>
  </si>
  <si>
    <t>DIFERENÇA DO VALOR NOVO EM RELAÇÃO AO VALOR ANTERIOR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</si>
</sst>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justify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sqref="A1:A2"/>
    </sheetView>
  </sheetViews>
  <sheetFormatPr defaultRowHeight="15"/>
  <cols>
    <col min="2" max="3" width="20.7109375" customWidth="1"/>
    <col min="4" max="4" width="19.5703125" customWidth="1"/>
    <col min="5" max="5" width="17.5703125" customWidth="1"/>
    <col min="6" max="6" width="16.42578125" customWidth="1"/>
    <col min="7" max="7" width="16.28515625" customWidth="1"/>
    <col min="8" max="8" width="14.7109375" customWidth="1"/>
  </cols>
  <sheetData>
    <row r="1" spans="1:8" ht="45.75" customHeight="1">
      <c r="A1" s="23" t="s">
        <v>0</v>
      </c>
      <c r="B1" s="23" t="s">
        <v>1</v>
      </c>
      <c r="C1" s="23" t="s">
        <v>86</v>
      </c>
      <c r="D1" s="23" t="s">
        <v>87</v>
      </c>
      <c r="E1" s="23" t="s">
        <v>88</v>
      </c>
      <c r="F1" s="23" t="s">
        <v>89</v>
      </c>
      <c r="G1" s="20" t="s">
        <v>90</v>
      </c>
      <c r="H1" s="20" t="s">
        <v>82</v>
      </c>
    </row>
    <row r="2" spans="1:8" ht="60.75" customHeight="1">
      <c r="A2" s="24"/>
      <c r="B2" s="24"/>
      <c r="C2" s="24"/>
      <c r="D2" s="24"/>
      <c r="E2" s="24"/>
      <c r="F2" s="24"/>
      <c r="G2" s="20"/>
      <c r="H2" s="20"/>
    </row>
    <row r="3" spans="1:8">
      <c r="A3" s="1">
        <v>1</v>
      </c>
      <c r="B3" s="2" t="s">
        <v>2</v>
      </c>
      <c r="C3" s="3">
        <v>14939</v>
      </c>
      <c r="D3" s="4">
        <v>14734</v>
      </c>
      <c r="E3" s="5">
        <f>C3*2.36/12</f>
        <v>2938.0033333333336</v>
      </c>
      <c r="F3" s="5">
        <v>2897.69</v>
      </c>
      <c r="G3" s="6">
        <v>0</v>
      </c>
      <c r="H3" s="14" t="s">
        <v>83</v>
      </c>
    </row>
    <row r="4" spans="1:8">
      <c r="A4" s="7">
        <v>2</v>
      </c>
      <c r="B4" s="8" t="s">
        <v>3</v>
      </c>
      <c r="C4" s="9">
        <v>4704</v>
      </c>
      <c r="D4" s="10">
        <v>5114</v>
      </c>
      <c r="E4" s="11">
        <f>C4*2.36/12</f>
        <v>925.11999999999989</v>
      </c>
      <c r="F4" s="12">
        <f t="shared" ref="F4:F67" si="0">D4*2.36/12</f>
        <v>1005.7533333333332</v>
      </c>
      <c r="G4" s="12">
        <f t="shared" ref="G4:G16" si="1">F4-E4</f>
        <v>80.633333333333326</v>
      </c>
      <c r="H4" s="14"/>
    </row>
    <row r="5" spans="1:8">
      <c r="A5" s="7">
        <v>3</v>
      </c>
      <c r="B5" s="8" t="s">
        <v>4</v>
      </c>
      <c r="C5" s="9">
        <v>35523</v>
      </c>
      <c r="D5" s="10">
        <v>38030</v>
      </c>
      <c r="E5" s="11">
        <f t="shared" ref="E5:E68" si="2">C5*2.36/12</f>
        <v>6986.19</v>
      </c>
      <c r="F5" s="12">
        <f t="shared" si="0"/>
        <v>7479.2333333333327</v>
      </c>
      <c r="G5" s="12">
        <f t="shared" si="1"/>
        <v>493.04333333333307</v>
      </c>
      <c r="H5" s="14"/>
    </row>
    <row r="6" spans="1:8">
      <c r="A6" s="7">
        <v>4</v>
      </c>
      <c r="B6" s="8" t="s">
        <v>5</v>
      </c>
      <c r="C6" s="9">
        <v>24041</v>
      </c>
      <c r="D6" s="10">
        <v>24852</v>
      </c>
      <c r="E6" s="11">
        <f t="shared" si="2"/>
        <v>4728.0633333333326</v>
      </c>
      <c r="F6" s="12">
        <f t="shared" si="0"/>
        <v>4887.5599999999995</v>
      </c>
      <c r="G6" s="12">
        <f t="shared" si="1"/>
        <v>159.4966666666669</v>
      </c>
      <c r="H6" s="14"/>
    </row>
    <row r="7" spans="1:8">
      <c r="A7" s="7">
        <v>5</v>
      </c>
      <c r="B7" s="8" t="s">
        <v>6</v>
      </c>
      <c r="C7" s="9">
        <v>8575</v>
      </c>
      <c r="D7" s="10">
        <v>8885</v>
      </c>
      <c r="E7" s="11">
        <f t="shared" si="2"/>
        <v>1686.4166666666667</v>
      </c>
      <c r="F7" s="12">
        <f t="shared" si="0"/>
        <v>1747.3833333333332</v>
      </c>
      <c r="G7" s="12">
        <f t="shared" si="1"/>
        <v>60.96666666666647</v>
      </c>
      <c r="H7" s="14"/>
    </row>
    <row r="8" spans="1:8">
      <c r="A8" s="7">
        <v>6</v>
      </c>
      <c r="B8" s="8" t="s">
        <v>7</v>
      </c>
      <c r="C8" s="9">
        <v>9462</v>
      </c>
      <c r="D8" s="10">
        <v>10304</v>
      </c>
      <c r="E8" s="11">
        <f t="shared" si="2"/>
        <v>1860.86</v>
      </c>
      <c r="F8" s="12">
        <f t="shared" si="0"/>
        <v>2026.4533333333331</v>
      </c>
      <c r="G8" s="12">
        <f t="shared" si="1"/>
        <v>165.59333333333325</v>
      </c>
      <c r="H8" s="14"/>
    </row>
    <row r="9" spans="1:8">
      <c r="A9" s="7">
        <v>7</v>
      </c>
      <c r="B9" s="8" t="s">
        <v>8</v>
      </c>
      <c r="C9" s="9">
        <v>8329</v>
      </c>
      <c r="D9" s="10">
        <v>8744</v>
      </c>
      <c r="E9" s="11">
        <f t="shared" si="2"/>
        <v>1638.0366666666666</v>
      </c>
      <c r="F9" s="12">
        <f t="shared" si="0"/>
        <v>1719.6533333333334</v>
      </c>
      <c r="G9" s="12">
        <f t="shared" si="1"/>
        <v>81.616666666666788</v>
      </c>
      <c r="H9" s="14"/>
    </row>
    <row r="10" spans="1:8">
      <c r="A10" s="7">
        <v>8</v>
      </c>
      <c r="B10" s="8" t="s">
        <v>9</v>
      </c>
      <c r="C10" s="9">
        <v>22912</v>
      </c>
      <c r="D10" s="10">
        <v>24745</v>
      </c>
      <c r="E10" s="11">
        <f t="shared" si="2"/>
        <v>4506.0266666666666</v>
      </c>
      <c r="F10" s="12">
        <f t="shared" si="0"/>
        <v>4866.5166666666664</v>
      </c>
      <c r="G10" s="12">
        <f t="shared" si="1"/>
        <v>360.48999999999978</v>
      </c>
      <c r="H10" s="14"/>
    </row>
    <row r="11" spans="1:8">
      <c r="A11" s="7">
        <v>9</v>
      </c>
      <c r="B11" s="8" t="s">
        <v>10</v>
      </c>
      <c r="C11" s="9">
        <v>45943</v>
      </c>
      <c r="D11" s="10">
        <v>47323</v>
      </c>
      <c r="E11" s="11">
        <f t="shared" si="2"/>
        <v>9035.4566666666669</v>
      </c>
      <c r="F11" s="12">
        <f>D11*2.36/12</f>
        <v>9306.8566666666666</v>
      </c>
      <c r="G11" s="12">
        <f t="shared" si="1"/>
        <v>271.39999999999964</v>
      </c>
      <c r="H11" s="14"/>
    </row>
    <row r="12" spans="1:8">
      <c r="A12" s="7">
        <v>10</v>
      </c>
      <c r="B12" s="8" t="s">
        <v>11</v>
      </c>
      <c r="C12" s="9">
        <v>10583</v>
      </c>
      <c r="D12" s="10">
        <v>11586</v>
      </c>
      <c r="E12" s="11">
        <f t="shared" si="2"/>
        <v>2081.3233333333333</v>
      </c>
      <c r="F12" s="12">
        <f t="shared" si="0"/>
        <v>2278.58</v>
      </c>
      <c r="G12" s="12">
        <f t="shared" si="1"/>
        <v>197.25666666666666</v>
      </c>
      <c r="H12" s="14"/>
    </row>
    <row r="13" spans="1:8">
      <c r="A13" s="7">
        <v>11</v>
      </c>
      <c r="B13" s="8" t="s">
        <v>12</v>
      </c>
      <c r="C13" s="9">
        <v>6637</v>
      </c>
      <c r="D13" s="10">
        <v>6783</v>
      </c>
      <c r="E13" s="11">
        <f t="shared" si="2"/>
        <v>1305.2766666666666</v>
      </c>
      <c r="F13" s="12">
        <f t="shared" si="0"/>
        <v>1333.99</v>
      </c>
      <c r="G13" s="12">
        <f t="shared" si="1"/>
        <v>28.713333333333367</v>
      </c>
      <c r="H13" s="14"/>
    </row>
    <row r="14" spans="1:8">
      <c r="A14" s="7">
        <v>12</v>
      </c>
      <c r="B14" s="8" t="s">
        <v>13</v>
      </c>
      <c r="C14" s="9">
        <v>20389</v>
      </c>
      <c r="D14" s="10">
        <v>22084</v>
      </c>
      <c r="E14" s="11">
        <f t="shared" si="2"/>
        <v>4009.8366666666666</v>
      </c>
      <c r="F14" s="12">
        <f t="shared" si="0"/>
        <v>4343.1866666666665</v>
      </c>
      <c r="G14" s="12">
        <f t="shared" si="1"/>
        <v>333.34999999999991</v>
      </c>
      <c r="H14" s="14"/>
    </row>
    <row r="15" spans="1:8">
      <c r="A15" s="7">
        <v>13</v>
      </c>
      <c r="B15" s="8" t="s">
        <v>81</v>
      </c>
      <c r="C15" s="9">
        <v>10983</v>
      </c>
      <c r="D15" s="10">
        <v>11228</v>
      </c>
      <c r="E15" s="11">
        <f t="shared" si="2"/>
        <v>2159.9899999999998</v>
      </c>
      <c r="F15" s="12">
        <f t="shared" si="0"/>
        <v>2208.1733333333332</v>
      </c>
      <c r="G15" s="12">
        <f t="shared" si="1"/>
        <v>48.183333333333394</v>
      </c>
      <c r="H15" s="14"/>
    </row>
    <row r="16" spans="1:8">
      <c r="A16" s="7">
        <v>14</v>
      </c>
      <c r="B16" s="8" t="s">
        <v>14</v>
      </c>
      <c r="C16" s="9">
        <v>23395</v>
      </c>
      <c r="D16" s="10">
        <v>24223</v>
      </c>
      <c r="E16" s="11">
        <f t="shared" si="2"/>
        <v>4601.0166666666664</v>
      </c>
      <c r="F16" s="12">
        <f t="shared" si="0"/>
        <v>4763.8566666666666</v>
      </c>
      <c r="G16" s="12">
        <f t="shared" si="1"/>
        <v>162.84000000000015</v>
      </c>
      <c r="H16" s="14"/>
    </row>
    <row r="17" spans="1:8">
      <c r="A17" s="1">
        <v>15</v>
      </c>
      <c r="B17" s="2" t="s">
        <v>15</v>
      </c>
      <c r="C17" s="3">
        <v>7928</v>
      </c>
      <c r="D17" s="4">
        <v>7859</v>
      </c>
      <c r="E17" s="5">
        <f t="shared" si="2"/>
        <v>1559.1733333333332</v>
      </c>
      <c r="F17" s="13">
        <v>1545.6</v>
      </c>
      <c r="G17" s="6">
        <v>0</v>
      </c>
      <c r="H17" s="14" t="s">
        <v>83</v>
      </c>
    </row>
    <row r="18" spans="1:8">
      <c r="A18" s="7">
        <v>16</v>
      </c>
      <c r="B18" s="8" t="s">
        <v>16</v>
      </c>
      <c r="C18" s="9">
        <v>19985</v>
      </c>
      <c r="D18" s="10">
        <v>21267</v>
      </c>
      <c r="E18" s="11">
        <f t="shared" si="2"/>
        <v>3930.3833333333332</v>
      </c>
      <c r="F18" s="12">
        <f t="shared" si="0"/>
        <v>4182.5099999999993</v>
      </c>
      <c r="G18" s="12">
        <f t="shared" ref="G18:G28" si="3">F18-E18</f>
        <v>252.1266666666661</v>
      </c>
      <c r="H18" s="14"/>
    </row>
    <row r="19" spans="1:8">
      <c r="A19" s="7">
        <v>17</v>
      </c>
      <c r="B19" s="8" t="s">
        <v>17</v>
      </c>
      <c r="C19" s="9">
        <v>11807</v>
      </c>
      <c r="D19" s="10">
        <v>11884</v>
      </c>
      <c r="E19" s="11">
        <f t="shared" si="2"/>
        <v>2322.0433333333331</v>
      </c>
      <c r="F19" s="12">
        <f t="shared" si="0"/>
        <v>2337.1866666666665</v>
      </c>
      <c r="G19" s="12">
        <f t="shared" si="3"/>
        <v>15.14333333333343</v>
      </c>
      <c r="H19" s="14"/>
    </row>
    <row r="20" spans="1:8">
      <c r="A20" s="7">
        <v>18</v>
      </c>
      <c r="B20" s="8" t="s">
        <v>18</v>
      </c>
      <c r="C20" s="9">
        <v>26532</v>
      </c>
      <c r="D20" s="10">
        <v>28867</v>
      </c>
      <c r="E20" s="11">
        <f t="shared" si="2"/>
        <v>5217.96</v>
      </c>
      <c r="F20" s="12">
        <f t="shared" si="0"/>
        <v>5677.1766666666663</v>
      </c>
      <c r="G20" s="12">
        <f t="shared" si="3"/>
        <v>459.21666666666624</v>
      </c>
      <c r="H20" s="14"/>
    </row>
    <row r="21" spans="1:8">
      <c r="A21" s="7">
        <v>19</v>
      </c>
      <c r="B21" s="8" t="s">
        <v>19</v>
      </c>
      <c r="C21" s="9">
        <v>13609</v>
      </c>
      <c r="D21" s="10">
        <v>13712</v>
      </c>
      <c r="E21" s="11">
        <f t="shared" si="2"/>
        <v>2676.4366666666665</v>
      </c>
      <c r="F21" s="12">
        <f t="shared" si="0"/>
        <v>2696.6933333333332</v>
      </c>
      <c r="G21" s="12">
        <f t="shared" si="3"/>
        <v>20.256666666666661</v>
      </c>
      <c r="H21" s="14"/>
    </row>
    <row r="22" spans="1:8">
      <c r="A22" s="7">
        <v>20</v>
      </c>
      <c r="B22" s="8" t="s">
        <v>20</v>
      </c>
      <c r="C22" s="9">
        <v>805397</v>
      </c>
      <c r="D22" s="10">
        <v>863982</v>
      </c>
      <c r="E22" s="11">
        <f t="shared" si="2"/>
        <v>158394.74333333332</v>
      </c>
      <c r="F22" s="12">
        <f t="shared" si="0"/>
        <v>169916.46</v>
      </c>
      <c r="G22" s="12">
        <f t="shared" si="3"/>
        <v>11521.716666666674</v>
      </c>
      <c r="H22" s="14"/>
    </row>
    <row r="23" spans="1:8">
      <c r="A23" s="7">
        <v>21</v>
      </c>
      <c r="B23" s="8" t="s">
        <v>21</v>
      </c>
      <c r="C23" s="9">
        <v>5520</v>
      </c>
      <c r="D23" s="10">
        <v>5906</v>
      </c>
      <c r="E23" s="11">
        <f t="shared" si="2"/>
        <v>1085.5999999999999</v>
      </c>
      <c r="F23" s="12">
        <f t="shared" si="0"/>
        <v>1161.5133333333333</v>
      </c>
      <c r="G23" s="12">
        <f t="shared" si="3"/>
        <v>75.913333333333412</v>
      </c>
      <c r="H23" s="14"/>
    </row>
    <row r="24" spans="1:8">
      <c r="A24" s="7">
        <v>22</v>
      </c>
      <c r="B24" s="8" t="s">
        <v>22</v>
      </c>
      <c r="C24" s="9">
        <v>21099</v>
      </c>
      <c r="D24" s="10">
        <v>21685</v>
      </c>
      <c r="E24" s="11">
        <f t="shared" si="2"/>
        <v>4149.47</v>
      </c>
      <c r="F24" s="12">
        <f t="shared" si="0"/>
        <v>4264.7166666666662</v>
      </c>
      <c r="G24" s="12">
        <f t="shared" si="3"/>
        <v>115.24666666666599</v>
      </c>
      <c r="H24" s="14"/>
    </row>
    <row r="25" spans="1:8">
      <c r="A25" s="7">
        <v>23</v>
      </c>
      <c r="B25" s="8" t="s">
        <v>23</v>
      </c>
      <c r="C25" s="9">
        <v>20855</v>
      </c>
      <c r="D25" s="10">
        <v>23284</v>
      </c>
      <c r="E25" s="11">
        <f t="shared" si="2"/>
        <v>4101.4833333333327</v>
      </c>
      <c r="F25" s="12">
        <f t="shared" si="0"/>
        <v>4579.1866666666665</v>
      </c>
      <c r="G25" s="12">
        <f t="shared" si="3"/>
        <v>477.70333333333383</v>
      </c>
      <c r="H25" s="14"/>
    </row>
    <row r="26" spans="1:8">
      <c r="A26" s="7">
        <v>24</v>
      </c>
      <c r="B26" s="8" t="s">
        <v>24</v>
      </c>
      <c r="C26" s="9">
        <v>5054</v>
      </c>
      <c r="D26" s="10">
        <v>5622</v>
      </c>
      <c r="E26" s="11">
        <f t="shared" si="2"/>
        <v>993.95333333333326</v>
      </c>
      <c r="F26" s="12">
        <f t="shared" si="0"/>
        <v>1105.6600000000001</v>
      </c>
      <c r="G26" s="12">
        <f t="shared" si="3"/>
        <v>111.70666666666682</v>
      </c>
      <c r="H26" s="14"/>
    </row>
    <row r="27" spans="1:8">
      <c r="A27" s="7">
        <v>25</v>
      </c>
      <c r="B27" s="8" t="s">
        <v>25</v>
      </c>
      <c r="C27" s="9">
        <v>14254</v>
      </c>
      <c r="D27" s="10">
        <v>14916</v>
      </c>
      <c r="E27" s="11">
        <f t="shared" si="2"/>
        <v>2803.2866666666664</v>
      </c>
      <c r="F27" s="12">
        <f t="shared" si="0"/>
        <v>2933.4799999999996</v>
      </c>
      <c r="G27" s="12">
        <f t="shared" si="3"/>
        <v>130.19333333333316</v>
      </c>
      <c r="H27" s="14"/>
    </row>
    <row r="28" spans="1:8">
      <c r="A28" s="7">
        <v>26</v>
      </c>
      <c r="B28" s="8" t="s">
        <v>26</v>
      </c>
      <c r="C28" s="9">
        <v>104912</v>
      </c>
      <c r="D28" s="10">
        <v>109294</v>
      </c>
      <c r="E28" s="11">
        <f t="shared" si="2"/>
        <v>20632.693333333333</v>
      </c>
      <c r="F28" s="12">
        <f t="shared" si="0"/>
        <v>21494.486666666668</v>
      </c>
      <c r="G28" s="12">
        <f t="shared" si="3"/>
        <v>861.79333333333489</v>
      </c>
      <c r="H28" s="14"/>
    </row>
    <row r="29" spans="1:8">
      <c r="A29" s="1">
        <v>27</v>
      </c>
      <c r="B29" s="2" t="s">
        <v>27</v>
      </c>
      <c r="C29" s="3">
        <v>20348</v>
      </c>
      <c r="D29" s="4">
        <v>19835</v>
      </c>
      <c r="E29" s="5">
        <f t="shared" si="2"/>
        <v>4001.7733333333331</v>
      </c>
      <c r="F29" s="13">
        <v>3900.88</v>
      </c>
      <c r="G29" s="6">
        <v>0</v>
      </c>
      <c r="H29" s="14" t="s">
        <v>83</v>
      </c>
    </row>
    <row r="30" spans="1:8">
      <c r="A30" s="7">
        <v>28</v>
      </c>
      <c r="B30" s="8" t="s">
        <v>28</v>
      </c>
      <c r="C30" s="9">
        <v>32355</v>
      </c>
      <c r="D30" s="10">
        <v>33231</v>
      </c>
      <c r="E30" s="11">
        <f t="shared" si="2"/>
        <v>6363.1500000000005</v>
      </c>
      <c r="F30" s="12">
        <f t="shared" si="0"/>
        <v>6535.4299999999994</v>
      </c>
      <c r="G30" s="12">
        <f t="shared" ref="G30:G38" si="4">F30-E30</f>
        <v>172.27999999999884</v>
      </c>
      <c r="H30" s="14"/>
    </row>
    <row r="31" spans="1:8">
      <c r="A31" s="7">
        <v>29</v>
      </c>
      <c r="B31" s="8" t="s">
        <v>29</v>
      </c>
      <c r="C31" s="9">
        <v>12259</v>
      </c>
      <c r="D31" s="10">
        <v>12712</v>
      </c>
      <c r="E31" s="11">
        <f t="shared" si="2"/>
        <v>2410.9366666666665</v>
      </c>
      <c r="F31" s="12">
        <f t="shared" si="0"/>
        <v>2500.0266666666666</v>
      </c>
      <c r="G31" s="12">
        <f t="shared" si="4"/>
        <v>89.090000000000146</v>
      </c>
      <c r="H31" s="14"/>
    </row>
    <row r="32" spans="1:8">
      <c r="A32" s="7">
        <v>30</v>
      </c>
      <c r="B32" s="8" t="s">
        <v>30</v>
      </c>
      <c r="C32" s="9">
        <v>10519</v>
      </c>
      <c r="D32" s="10">
        <v>11049</v>
      </c>
      <c r="E32" s="11">
        <f t="shared" si="2"/>
        <v>2068.7366666666667</v>
      </c>
      <c r="F32" s="12">
        <f t="shared" si="0"/>
        <v>2172.9699999999998</v>
      </c>
      <c r="G32" s="12">
        <f t="shared" si="4"/>
        <v>104.23333333333312</v>
      </c>
      <c r="H32" s="14"/>
    </row>
    <row r="33" spans="1:8">
      <c r="A33" s="7">
        <v>31</v>
      </c>
      <c r="B33" s="8" t="s">
        <v>31</v>
      </c>
      <c r="C33" s="9">
        <v>5460</v>
      </c>
      <c r="D33" s="10">
        <v>5775</v>
      </c>
      <c r="E33" s="11">
        <f t="shared" si="2"/>
        <v>1073.8</v>
      </c>
      <c r="F33" s="12">
        <f t="shared" si="0"/>
        <v>1135.75</v>
      </c>
      <c r="G33" s="12">
        <f t="shared" si="4"/>
        <v>61.950000000000045</v>
      </c>
      <c r="H33" s="14"/>
    </row>
    <row r="34" spans="1:8">
      <c r="A34" s="7">
        <v>32</v>
      </c>
      <c r="B34" s="8" t="s">
        <v>32</v>
      </c>
      <c r="C34" s="9">
        <v>200729</v>
      </c>
      <c r="D34" s="10">
        <v>215486</v>
      </c>
      <c r="E34" s="11">
        <f t="shared" si="2"/>
        <v>39476.703333333331</v>
      </c>
      <c r="F34" s="12">
        <f t="shared" si="0"/>
        <v>42378.91333333333</v>
      </c>
      <c r="G34" s="12">
        <f t="shared" si="4"/>
        <v>2902.2099999999991</v>
      </c>
      <c r="H34" s="14"/>
    </row>
    <row r="35" spans="1:8">
      <c r="A35" s="7">
        <v>33</v>
      </c>
      <c r="B35" s="8" t="s">
        <v>33</v>
      </c>
      <c r="C35" s="9">
        <v>11790</v>
      </c>
      <c r="D35" s="10">
        <v>12176</v>
      </c>
      <c r="E35" s="11">
        <f t="shared" si="2"/>
        <v>2318.6999999999998</v>
      </c>
      <c r="F35" s="12">
        <f t="shared" si="0"/>
        <v>2394.6133333333332</v>
      </c>
      <c r="G35" s="12">
        <f t="shared" si="4"/>
        <v>75.913333333333412</v>
      </c>
      <c r="H35" s="14"/>
    </row>
    <row r="36" spans="1:8">
      <c r="A36" s="7">
        <v>34</v>
      </c>
      <c r="B36" s="8" t="s">
        <v>34</v>
      </c>
      <c r="C36" s="9">
        <v>19024</v>
      </c>
      <c r="D36" s="10">
        <v>19200</v>
      </c>
      <c r="E36" s="11">
        <f t="shared" si="2"/>
        <v>3741.3866666666668</v>
      </c>
      <c r="F36" s="12">
        <f t="shared" si="0"/>
        <v>3776</v>
      </c>
      <c r="G36" s="12">
        <f t="shared" si="4"/>
        <v>34.61333333333323</v>
      </c>
      <c r="H36" s="14"/>
    </row>
    <row r="37" spans="1:8">
      <c r="A37" s="7">
        <v>35</v>
      </c>
      <c r="B37" s="8" t="s">
        <v>35</v>
      </c>
      <c r="C37" s="9">
        <v>2945</v>
      </c>
      <c r="D37" s="10">
        <v>3020</v>
      </c>
      <c r="E37" s="11">
        <f t="shared" si="2"/>
        <v>579.18333333333328</v>
      </c>
      <c r="F37" s="12">
        <f t="shared" si="0"/>
        <v>593.93333333333328</v>
      </c>
      <c r="G37" s="12">
        <f t="shared" si="4"/>
        <v>14.75</v>
      </c>
      <c r="H37" s="14"/>
    </row>
    <row r="38" spans="1:8">
      <c r="A38" s="7">
        <v>36</v>
      </c>
      <c r="B38" s="8" t="s">
        <v>36</v>
      </c>
      <c r="C38" s="9">
        <v>9911</v>
      </c>
      <c r="D38" s="10">
        <v>9976</v>
      </c>
      <c r="E38" s="11">
        <f t="shared" si="2"/>
        <v>1949.1633333333332</v>
      </c>
      <c r="F38" s="12">
        <f t="shared" si="0"/>
        <v>1961.9466666666665</v>
      </c>
      <c r="G38" s="12">
        <f t="shared" si="4"/>
        <v>12.783333333333303</v>
      </c>
      <c r="H38" s="14"/>
    </row>
    <row r="39" spans="1:8">
      <c r="A39" s="1">
        <v>37</v>
      </c>
      <c r="B39" s="2" t="s">
        <v>37</v>
      </c>
      <c r="C39" s="3">
        <v>10253</v>
      </c>
      <c r="D39" s="4">
        <v>10063</v>
      </c>
      <c r="E39" s="5">
        <f t="shared" si="2"/>
        <v>2016.4233333333332</v>
      </c>
      <c r="F39" s="13">
        <v>1979.06</v>
      </c>
      <c r="G39" s="6">
        <v>0</v>
      </c>
      <c r="H39" s="14" t="s">
        <v>83</v>
      </c>
    </row>
    <row r="40" spans="1:8">
      <c r="A40" s="7">
        <v>38</v>
      </c>
      <c r="B40" s="8" t="s">
        <v>38</v>
      </c>
      <c r="C40" s="9">
        <v>15065</v>
      </c>
      <c r="D40" s="10">
        <v>15738</v>
      </c>
      <c r="E40" s="11">
        <f t="shared" si="2"/>
        <v>2962.7833333333333</v>
      </c>
      <c r="F40" s="12">
        <f t="shared" si="0"/>
        <v>3095.14</v>
      </c>
      <c r="G40" s="12">
        <f t="shared" ref="G40:G55" si="5">F40-E40</f>
        <v>132.35666666666657</v>
      </c>
      <c r="H40" s="14"/>
    </row>
    <row r="41" spans="1:8">
      <c r="A41" s="7">
        <v>39</v>
      </c>
      <c r="B41" s="8" t="s">
        <v>39</v>
      </c>
      <c r="C41" s="9">
        <v>7639</v>
      </c>
      <c r="D41" s="10">
        <v>7641</v>
      </c>
      <c r="E41" s="11">
        <f t="shared" si="2"/>
        <v>1502.3366666666664</v>
      </c>
      <c r="F41" s="12">
        <f t="shared" si="0"/>
        <v>1502.7299999999998</v>
      </c>
      <c r="G41" s="12">
        <f t="shared" si="5"/>
        <v>0.39333333333343035</v>
      </c>
      <c r="H41" s="14"/>
    </row>
    <row r="42" spans="1:8">
      <c r="A42" s="7">
        <v>40</v>
      </c>
      <c r="B42" s="8" t="s">
        <v>40</v>
      </c>
      <c r="C42" s="9">
        <v>21442</v>
      </c>
      <c r="D42" s="10">
        <v>23220</v>
      </c>
      <c r="E42" s="11">
        <f t="shared" si="2"/>
        <v>4216.9266666666663</v>
      </c>
      <c r="F42" s="12">
        <f t="shared" si="0"/>
        <v>4566.5999999999995</v>
      </c>
      <c r="G42" s="12">
        <f t="shared" si="5"/>
        <v>349.67333333333318</v>
      </c>
      <c r="H42" s="14"/>
    </row>
    <row r="43" spans="1:8">
      <c r="A43" s="7">
        <v>41</v>
      </c>
      <c r="B43" s="8" t="s">
        <v>41</v>
      </c>
      <c r="C43" s="9">
        <v>19044</v>
      </c>
      <c r="D43" s="10">
        <v>20401</v>
      </c>
      <c r="E43" s="11">
        <f t="shared" si="2"/>
        <v>3745.3199999999997</v>
      </c>
      <c r="F43" s="12">
        <f t="shared" si="0"/>
        <v>4012.1966666666667</v>
      </c>
      <c r="G43" s="12">
        <f t="shared" si="5"/>
        <v>266.87666666666701</v>
      </c>
      <c r="H43" s="14"/>
    </row>
    <row r="44" spans="1:8">
      <c r="A44" s="7">
        <v>42</v>
      </c>
      <c r="B44" s="8" t="s">
        <v>42</v>
      </c>
      <c r="C44" s="9">
        <v>22447</v>
      </c>
      <c r="D44" s="10">
        <v>22975</v>
      </c>
      <c r="E44" s="11">
        <f t="shared" si="2"/>
        <v>4414.5766666666668</v>
      </c>
      <c r="F44" s="12">
        <f t="shared" si="0"/>
        <v>4518.416666666667</v>
      </c>
      <c r="G44" s="12">
        <f t="shared" si="5"/>
        <v>103.84000000000015</v>
      </c>
      <c r="H44" s="14"/>
    </row>
    <row r="45" spans="1:8">
      <c r="A45" s="7">
        <v>43</v>
      </c>
      <c r="B45" s="8" t="s">
        <v>43</v>
      </c>
      <c r="C45" s="9">
        <v>7972</v>
      </c>
      <c r="D45" s="10">
        <v>8702</v>
      </c>
      <c r="E45" s="11">
        <f t="shared" si="2"/>
        <v>1567.8266666666666</v>
      </c>
      <c r="F45" s="12">
        <f t="shared" si="0"/>
        <v>1711.3933333333332</v>
      </c>
      <c r="G45" s="12">
        <f t="shared" si="5"/>
        <v>143.56666666666661</v>
      </c>
      <c r="H45" s="14"/>
    </row>
    <row r="46" spans="1:8">
      <c r="A46" s="7">
        <v>44</v>
      </c>
      <c r="B46" s="8" t="s">
        <v>44</v>
      </c>
      <c r="C46" s="9">
        <v>6485</v>
      </c>
      <c r="D46" s="10">
        <v>6940</v>
      </c>
      <c r="E46" s="11">
        <f t="shared" si="2"/>
        <v>1275.3833333333332</v>
      </c>
      <c r="F46" s="12">
        <f t="shared" si="0"/>
        <v>1364.8666666666666</v>
      </c>
      <c r="G46" s="12">
        <f t="shared" si="5"/>
        <v>89.483333333333348</v>
      </c>
      <c r="H46" s="14"/>
    </row>
    <row r="47" spans="1:8">
      <c r="A47" s="7">
        <v>45</v>
      </c>
      <c r="B47" s="8" t="s">
        <v>45</v>
      </c>
      <c r="C47" s="9">
        <v>24619</v>
      </c>
      <c r="D47" s="10">
        <v>25617</v>
      </c>
      <c r="E47" s="11">
        <f t="shared" si="2"/>
        <v>4841.7366666666667</v>
      </c>
      <c r="F47" s="12">
        <f t="shared" si="0"/>
        <v>5038.0099999999993</v>
      </c>
      <c r="G47" s="12">
        <f t="shared" si="5"/>
        <v>196.27333333333263</v>
      </c>
      <c r="H47" s="14"/>
    </row>
    <row r="48" spans="1:8">
      <c r="A48" s="7">
        <v>46</v>
      </c>
      <c r="B48" s="8" t="s">
        <v>46</v>
      </c>
      <c r="C48" s="9">
        <v>4005</v>
      </c>
      <c r="D48" s="10">
        <v>4031</v>
      </c>
      <c r="E48" s="11">
        <f t="shared" si="2"/>
        <v>787.65</v>
      </c>
      <c r="F48" s="12">
        <f t="shared" si="0"/>
        <v>792.76333333333332</v>
      </c>
      <c r="G48" s="12">
        <f t="shared" si="5"/>
        <v>5.1133333333333439</v>
      </c>
      <c r="H48" s="14"/>
    </row>
    <row r="49" spans="1:8">
      <c r="A49" s="7">
        <v>47</v>
      </c>
      <c r="B49" s="8" t="s">
        <v>47</v>
      </c>
      <c r="C49" s="9">
        <v>6039</v>
      </c>
      <c r="D49" s="10">
        <v>6476</v>
      </c>
      <c r="E49" s="11">
        <f t="shared" si="2"/>
        <v>1187.6699999999998</v>
      </c>
      <c r="F49" s="12">
        <f t="shared" si="0"/>
        <v>1273.6133333333332</v>
      </c>
      <c r="G49" s="12">
        <f t="shared" si="5"/>
        <v>85.943333333333385</v>
      </c>
      <c r="H49" s="14"/>
    </row>
    <row r="50" spans="1:8">
      <c r="A50" s="7">
        <v>48</v>
      </c>
      <c r="B50" s="8" t="s">
        <v>48</v>
      </c>
      <c r="C50" s="9">
        <v>20267</v>
      </c>
      <c r="D50" s="10">
        <v>22228</v>
      </c>
      <c r="E50" s="11">
        <f t="shared" si="2"/>
        <v>3985.8433333333328</v>
      </c>
      <c r="F50" s="12">
        <f t="shared" si="0"/>
        <v>4371.5066666666662</v>
      </c>
      <c r="G50" s="12">
        <f t="shared" si="5"/>
        <v>385.66333333333341</v>
      </c>
      <c r="H50" s="14"/>
    </row>
    <row r="51" spans="1:8">
      <c r="A51" s="7">
        <v>49</v>
      </c>
      <c r="B51" s="8" t="s">
        <v>49</v>
      </c>
      <c r="C51" s="9">
        <v>6636</v>
      </c>
      <c r="D51" s="10">
        <v>7097</v>
      </c>
      <c r="E51" s="11">
        <f t="shared" si="2"/>
        <v>1305.08</v>
      </c>
      <c r="F51" s="12">
        <f t="shared" si="0"/>
        <v>1395.7433333333331</v>
      </c>
      <c r="G51" s="12">
        <f t="shared" si="5"/>
        <v>90.663333333333185</v>
      </c>
      <c r="H51" s="14"/>
    </row>
    <row r="52" spans="1:8">
      <c r="A52" s="7">
        <v>50</v>
      </c>
      <c r="B52" s="8" t="s">
        <v>50</v>
      </c>
      <c r="C52" s="9">
        <v>39095</v>
      </c>
      <c r="D52" s="10">
        <v>44042</v>
      </c>
      <c r="E52" s="11">
        <f t="shared" si="2"/>
        <v>7688.6833333333334</v>
      </c>
      <c r="F52" s="12">
        <f t="shared" si="0"/>
        <v>8661.5933333333323</v>
      </c>
      <c r="G52" s="12">
        <f t="shared" si="5"/>
        <v>972.90999999999894</v>
      </c>
      <c r="H52" s="14"/>
    </row>
    <row r="53" spans="1:8">
      <c r="A53" s="7">
        <v>51</v>
      </c>
      <c r="B53" s="8" t="s">
        <v>51</v>
      </c>
      <c r="C53" s="9">
        <v>25986</v>
      </c>
      <c r="D53" s="10">
        <v>27316</v>
      </c>
      <c r="E53" s="11">
        <f t="shared" si="2"/>
        <v>5110.58</v>
      </c>
      <c r="F53" s="12">
        <f t="shared" si="0"/>
        <v>5372.1466666666665</v>
      </c>
      <c r="G53" s="12">
        <f t="shared" si="5"/>
        <v>261.56666666666661</v>
      </c>
      <c r="H53" s="14"/>
    </row>
    <row r="54" spans="1:8">
      <c r="A54" s="7">
        <v>52</v>
      </c>
      <c r="B54" s="8" t="s">
        <v>52</v>
      </c>
      <c r="C54" s="9">
        <v>17251</v>
      </c>
      <c r="D54" s="10">
        <v>17994</v>
      </c>
      <c r="E54" s="11">
        <f t="shared" si="2"/>
        <v>3392.6966666666667</v>
      </c>
      <c r="F54" s="12">
        <f t="shared" si="0"/>
        <v>3538.8199999999997</v>
      </c>
      <c r="G54" s="12">
        <f t="shared" si="5"/>
        <v>146.12333333333299</v>
      </c>
      <c r="H54" s="14"/>
    </row>
    <row r="55" spans="1:8">
      <c r="A55" s="7">
        <v>53</v>
      </c>
      <c r="B55" s="8" t="s">
        <v>53</v>
      </c>
      <c r="C55" s="9">
        <v>47899</v>
      </c>
      <c r="D55" s="10">
        <v>52367</v>
      </c>
      <c r="E55" s="11">
        <f t="shared" si="2"/>
        <v>9420.1366666666672</v>
      </c>
      <c r="F55" s="12">
        <f t="shared" si="0"/>
        <v>10298.843333333332</v>
      </c>
      <c r="G55" s="12">
        <f t="shared" si="5"/>
        <v>878.70666666666511</v>
      </c>
      <c r="H55" s="14"/>
    </row>
    <row r="56" spans="1:8">
      <c r="A56" s="1">
        <v>54</v>
      </c>
      <c r="B56" s="2" t="s">
        <v>54</v>
      </c>
      <c r="C56" s="3">
        <v>14287</v>
      </c>
      <c r="D56" s="4">
        <v>14162</v>
      </c>
      <c r="E56" s="5">
        <f t="shared" si="2"/>
        <v>2809.7766666666666</v>
      </c>
      <c r="F56" s="13">
        <v>2785.19</v>
      </c>
      <c r="G56" s="6">
        <v>0</v>
      </c>
      <c r="H56" s="14" t="s">
        <v>83</v>
      </c>
    </row>
    <row r="57" spans="1:8">
      <c r="A57" s="7">
        <v>55</v>
      </c>
      <c r="B57" s="8" t="s">
        <v>55</v>
      </c>
      <c r="C57" s="9">
        <v>17410</v>
      </c>
      <c r="D57" s="10">
        <v>20217</v>
      </c>
      <c r="E57" s="11">
        <f t="shared" si="2"/>
        <v>3423.9666666666667</v>
      </c>
      <c r="F57" s="12">
        <f t="shared" si="0"/>
        <v>3976.0099999999998</v>
      </c>
      <c r="G57" s="12">
        <f>F57-E57</f>
        <v>552.04333333333307</v>
      </c>
      <c r="H57" s="14"/>
    </row>
    <row r="58" spans="1:8">
      <c r="A58" s="7">
        <v>56</v>
      </c>
      <c r="B58" s="8" t="s">
        <v>56</v>
      </c>
      <c r="C58" s="9">
        <v>47126</v>
      </c>
      <c r="D58" s="10">
        <v>51764</v>
      </c>
      <c r="E58" s="11">
        <f t="shared" si="2"/>
        <v>9268.1133333333328</v>
      </c>
      <c r="F58" s="12">
        <f t="shared" si="0"/>
        <v>10180.253333333332</v>
      </c>
      <c r="G58" s="12">
        <f>F58-E58</f>
        <v>912.13999999999942</v>
      </c>
      <c r="H58" s="14"/>
    </row>
    <row r="59" spans="1:8">
      <c r="A59" s="1">
        <v>57</v>
      </c>
      <c r="B59" s="2" t="s">
        <v>57</v>
      </c>
      <c r="C59" s="3">
        <v>4718</v>
      </c>
      <c r="D59" s="4">
        <v>4173</v>
      </c>
      <c r="E59" s="5">
        <f t="shared" si="2"/>
        <v>927.87333333333333</v>
      </c>
      <c r="F59" s="13">
        <v>820.69</v>
      </c>
      <c r="G59" s="6">
        <v>0</v>
      </c>
      <c r="H59" s="14" t="s">
        <v>83</v>
      </c>
    </row>
    <row r="60" spans="1:8">
      <c r="A60" s="1">
        <v>58</v>
      </c>
      <c r="B60" s="2" t="s">
        <v>58</v>
      </c>
      <c r="C60" s="3">
        <v>5400</v>
      </c>
      <c r="D60" s="4">
        <v>5251</v>
      </c>
      <c r="E60" s="5">
        <f t="shared" si="2"/>
        <v>1062</v>
      </c>
      <c r="F60" s="13">
        <v>1032.7</v>
      </c>
      <c r="G60" s="6">
        <v>0</v>
      </c>
      <c r="H60" s="14" t="s">
        <v>83</v>
      </c>
    </row>
    <row r="61" spans="1:8">
      <c r="A61" s="7">
        <v>59</v>
      </c>
      <c r="B61" s="8" t="s">
        <v>59</v>
      </c>
      <c r="C61" s="9">
        <v>40462</v>
      </c>
      <c r="D61" s="10">
        <v>41626</v>
      </c>
      <c r="E61" s="11">
        <f t="shared" si="2"/>
        <v>7957.5266666666657</v>
      </c>
      <c r="F61" s="12">
        <f t="shared" si="0"/>
        <v>8186.4466666666667</v>
      </c>
      <c r="G61" s="12">
        <f>F61-E61</f>
        <v>228.92000000000098</v>
      </c>
      <c r="H61" s="14"/>
    </row>
    <row r="62" spans="1:8">
      <c r="A62" s="7">
        <v>60</v>
      </c>
      <c r="B62" s="8" t="s">
        <v>60</v>
      </c>
      <c r="C62" s="9">
        <v>12673</v>
      </c>
      <c r="D62" s="10">
        <v>13674</v>
      </c>
      <c r="E62" s="11">
        <f t="shared" si="2"/>
        <v>2492.3566666666666</v>
      </c>
      <c r="F62" s="12">
        <f t="shared" si="0"/>
        <v>2689.22</v>
      </c>
      <c r="G62" s="12">
        <f>F62-E62</f>
        <v>196.86333333333323</v>
      </c>
      <c r="H62" s="14"/>
    </row>
    <row r="63" spans="1:8">
      <c r="A63" s="1">
        <v>61</v>
      </c>
      <c r="B63" s="2" t="s">
        <v>61</v>
      </c>
      <c r="C63" s="3">
        <v>7882</v>
      </c>
      <c r="D63" s="4">
        <v>7738</v>
      </c>
      <c r="E63" s="5">
        <f t="shared" si="2"/>
        <v>1550.1266666666668</v>
      </c>
      <c r="F63" s="13">
        <v>1521.81</v>
      </c>
      <c r="G63" s="6">
        <v>0</v>
      </c>
      <c r="H63" s="14" t="s">
        <v>83</v>
      </c>
    </row>
    <row r="64" spans="1:8">
      <c r="A64" s="7">
        <v>62</v>
      </c>
      <c r="B64" s="8" t="s">
        <v>62</v>
      </c>
      <c r="C64" s="9">
        <v>80433</v>
      </c>
      <c r="D64" s="10">
        <v>88164</v>
      </c>
      <c r="E64" s="11">
        <f t="shared" si="2"/>
        <v>15818.489999999998</v>
      </c>
      <c r="F64" s="12">
        <f t="shared" si="0"/>
        <v>17338.919999999998</v>
      </c>
      <c r="G64" s="12">
        <f>F64-E64</f>
        <v>1520.4300000000003</v>
      </c>
      <c r="H64" s="14"/>
    </row>
    <row r="65" spans="1:8">
      <c r="A65" s="7">
        <v>63</v>
      </c>
      <c r="B65" s="8" t="s">
        <v>63</v>
      </c>
      <c r="C65" s="9">
        <v>15683</v>
      </c>
      <c r="D65" s="10">
        <v>16686</v>
      </c>
      <c r="E65" s="11">
        <f t="shared" si="2"/>
        <v>3084.3233333333333</v>
      </c>
      <c r="F65" s="12">
        <f t="shared" si="0"/>
        <v>3281.58</v>
      </c>
      <c r="G65" s="12">
        <f>F65-E65</f>
        <v>197.25666666666666</v>
      </c>
      <c r="H65" s="14"/>
    </row>
    <row r="66" spans="1:8">
      <c r="A66" s="7">
        <v>64</v>
      </c>
      <c r="B66" s="8" t="s">
        <v>64</v>
      </c>
      <c r="C66" s="9">
        <v>21584</v>
      </c>
      <c r="D66" s="10">
        <v>23526</v>
      </c>
      <c r="E66" s="11">
        <f t="shared" si="2"/>
        <v>4244.8533333333335</v>
      </c>
      <c r="F66" s="12">
        <f t="shared" si="0"/>
        <v>4626.78</v>
      </c>
      <c r="G66" s="12">
        <f>F66-E66</f>
        <v>381.92666666666628</v>
      </c>
      <c r="H66" s="14"/>
    </row>
    <row r="67" spans="1:8">
      <c r="A67" s="7">
        <v>65</v>
      </c>
      <c r="B67" s="8" t="s">
        <v>65</v>
      </c>
      <c r="C67" s="9">
        <v>31875</v>
      </c>
      <c r="D67" s="10">
        <v>35465</v>
      </c>
      <c r="E67" s="11">
        <f t="shared" si="2"/>
        <v>6268.75</v>
      </c>
      <c r="F67" s="12">
        <f t="shared" si="0"/>
        <v>6974.7833333333328</v>
      </c>
      <c r="G67" s="12">
        <f>F67-E67</f>
        <v>706.03333333333285</v>
      </c>
      <c r="H67" s="14"/>
    </row>
    <row r="68" spans="1:8">
      <c r="A68" s="1">
        <v>66</v>
      </c>
      <c r="B68" s="2" t="s">
        <v>66</v>
      </c>
      <c r="C68" s="3">
        <v>4977</v>
      </c>
      <c r="D68" s="4">
        <v>4871</v>
      </c>
      <c r="E68" s="5">
        <f t="shared" si="2"/>
        <v>978.81</v>
      </c>
      <c r="F68" s="13">
        <v>957.96</v>
      </c>
      <c r="G68" s="6">
        <v>0</v>
      </c>
      <c r="H68" s="14" t="s">
        <v>83</v>
      </c>
    </row>
    <row r="69" spans="1:8">
      <c r="A69" s="7">
        <v>67</v>
      </c>
      <c r="B69" s="8" t="s">
        <v>67</v>
      </c>
      <c r="C69" s="9">
        <v>19004</v>
      </c>
      <c r="D69" s="10">
        <v>19515</v>
      </c>
      <c r="E69" s="11">
        <f t="shared" ref="E69:F82" si="6">C69*2.36/12</f>
        <v>3737.4533333333329</v>
      </c>
      <c r="F69" s="12">
        <f t="shared" si="6"/>
        <v>3837.9499999999994</v>
      </c>
      <c r="G69" s="12">
        <f t="shared" ref="G69:G81" si="7">F69-E69</f>
        <v>100.49666666666644</v>
      </c>
      <c r="H69" s="14"/>
    </row>
    <row r="70" spans="1:8">
      <c r="A70" s="7">
        <v>68</v>
      </c>
      <c r="B70" s="8" t="s">
        <v>68</v>
      </c>
      <c r="C70" s="9">
        <v>5015</v>
      </c>
      <c r="D70" s="10">
        <v>5300</v>
      </c>
      <c r="E70" s="11">
        <f t="shared" si="6"/>
        <v>986.2833333333333</v>
      </c>
      <c r="F70" s="12">
        <f t="shared" si="6"/>
        <v>1042.3333333333333</v>
      </c>
      <c r="G70" s="12">
        <f t="shared" si="7"/>
        <v>56.049999999999955</v>
      </c>
      <c r="H70" s="14"/>
    </row>
    <row r="71" spans="1:8">
      <c r="A71" s="7">
        <v>69</v>
      </c>
      <c r="B71" s="8" t="s">
        <v>69</v>
      </c>
      <c r="C71" s="9">
        <v>7353</v>
      </c>
      <c r="D71" s="10">
        <v>7682</v>
      </c>
      <c r="E71" s="11">
        <f t="shared" si="6"/>
        <v>1446.09</v>
      </c>
      <c r="F71" s="12">
        <f t="shared" si="6"/>
        <v>1510.7933333333333</v>
      </c>
      <c r="G71" s="12">
        <f t="shared" si="7"/>
        <v>64.703333333333376</v>
      </c>
      <c r="H71" s="14"/>
    </row>
    <row r="72" spans="1:8">
      <c r="A72" s="7">
        <v>70</v>
      </c>
      <c r="B72" s="8" t="s">
        <v>70</v>
      </c>
      <c r="C72" s="9">
        <v>23016</v>
      </c>
      <c r="D72" s="10">
        <v>25443</v>
      </c>
      <c r="E72" s="11">
        <f t="shared" si="6"/>
        <v>4526.4799999999996</v>
      </c>
      <c r="F72" s="12">
        <f t="shared" si="6"/>
        <v>5003.79</v>
      </c>
      <c r="G72" s="12">
        <f t="shared" si="7"/>
        <v>477.3100000000004</v>
      </c>
      <c r="H72" s="14"/>
    </row>
    <row r="73" spans="1:8">
      <c r="A73" s="7">
        <v>71</v>
      </c>
      <c r="B73" s="8" t="s">
        <v>71</v>
      </c>
      <c r="C73" s="9">
        <v>6318</v>
      </c>
      <c r="D73" s="10">
        <v>6469</v>
      </c>
      <c r="E73" s="11">
        <f t="shared" si="6"/>
        <v>1242.54</v>
      </c>
      <c r="F73" s="12">
        <f t="shared" si="6"/>
        <v>1272.2366666666665</v>
      </c>
      <c r="G73" s="12">
        <f t="shared" si="7"/>
        <v>29.696666666666488</v>
      </c>
      <c r="H73" s="14"/>
    </row>
    <row r="74" spans="1:8">
      <c r="A74" s="7">
        <v>72</v>
      </c>
      <c r="B74" s="8" t="s">
        <v>72</v>
      </c>
      <c r="C74" s="9">
        <v>10757</v>
      </c>
      <c r="D74" s="10">
        <v>10811</v>
      </c>
      <c r="E74" s="11">
        <f t="shared" si="6"/>
        <v>2115.5433333333335</v>
      </c>
      <c r="F74" s="12">
        <f t="shared" si="6"/>
        <v>2126.1633333333334</v>
      </c>
      <c r="G74" s="12">
        <f t="shared" si="7"/>
        <v>10.619999999999891</v>
      </c>
      <c r="H74" s="14"/>
    </row>
    <row r="75" spans="1:8">
      <c r="A75" s="7">
        <v>73</v>
      </c>
      <c r="B75" s="8" t="s">
        <v>73</v>
      </c>
      <c r="C75" s="9">
        <v>44949</v>
      </c>
      <c r="D75" s="10">
        <v>52975</v>
      </c>
      <c r="E75" s="11">
        <f t="shared" si="6"/>
        <v>8839.9699999999993</v>
      </c>
      <c r="F75" s="12">
        <f t="shared" si="6"/>
        <v>10418.416666666666</v>
      </c>
      <c r="G75" s="12">
        <f t="shared" si="7"/>
        <v>1578.4466666666667</v>
      </c>
      <c r="H75" s="14"/>
    </row>
    <row r="76" spans="1:8">
      <c r="A76" s="7">
        <v>74</v>
      </c>
      <c r="B76" s="8" t="s">
        <v>74</v>
      </c>
      <c r="C76" s="9">
        <v>15632</v>
      </c>
      <c r="D76" s="10">
        <v>17941</v>
      </c>
      <c r="E76" s="11">
        <f t="shared" si="6"/>
        <v>3074.2933333333331</v>
      </c>
      <c r="F76" s="12">
        <f t="shared" si="6"/>
        <v>3528.3966666666661</v>
      </c>
      <c r="G76" s="12">
        <f t="shared" si="7"/>
        <v>454.10333333333301</v>
      </c>
      <c r="H76" s="14"/>
    </row>
    <row r="77" spans="1:8">
      <c r="A77" s="7">
        <v>75</v>
      </c>
      <c r="B77" s="8" t="s">
        <v>75</v>
      </c>
      <c r="C77" s="9">
        <v>10442</v>
      </c>
      <c r="D77" s="10">
        <v>11160</v>
      </c>
      <c r="E77" s="11">
        <f t="shared" si="6"/>
        <v>2053.5933333333332</v>
      </c>
      <c r="F77" s="12">
        <f t="shared" si="6"/>
        <v>2194.7999999999997</v>
      </c>
      <c r="G77" s="12">
        <f t="shared" si="7"/>
        <v>141.20666666666648</v>
      </c>
      <c r="H77" s="14"/>
    </row>
    <row r="78" spans="1:8">
      <c r="A78" s="7">
        <v>76</v>
      </c>
      <c r="B78" s="8" t="s">
        <v>76</v>
      </c>
      <c r="C78" s="9">
        <v>3522</v>
      </c>
      <c r="D78" s="10">
        <v>3570</v>
      </c>
      <c r="E78" s="11">
        <f t="shared" si="6"/>
        <v>692.66</v>
      </c>
      <c r="F78" s="12">
        <f t="shared" si="6"/>
        <v>702.09999999999991</v>
      </c>
      <c r="G78" s="12">
        <f t="shared" si="7"/>
        <v>9.4399999999999409</v>
      </c>
      <c r="H78" s="14"/>
    </row>
    <row r="79" spans="1:8">
      <c r="A79" s="7">
        <v>77</v>
      </c>
      <c r="B79" s="8" t="s">
        <v>77</v>
      </c>
      <c r="C79" s="9">
        <v>17975</v>
      </c>
      <c r="D79" s="10">
        <v>20387</v>
      </c>
      <c r="E79" s="11">
        <f t="shared" si="6"/>
        <v>3535.0833333333335</v>
      </c>
      <c r="F79" s="12">
        <f t="shared" si="6"/>
        <v>4009.4433333333332</v>
      </c>
      <c r="G79" s="12">
        <f t="shared" si="7"/>
        <v>474.35999999999967</v>
      </c>
      <c r="H79" s="14"/>
    </row>
    <row r="80" spans="1:8">
      <c r="A80" s="7">
        <v>78</v>
      </c>
      <c r="B80" s="8" t="s">
        <v>78</v>
      </c>
      <c r="C80" s="9">
        <v>105224</v>
      </c>
      <c r="D80" s="10">
        <v>115561</v>
      </c>
      <c r="E80" s="11">
        <f t="shared" si="6"/>
        <v>20694.053333333333</v>
      </c>
      <c r="F80" s="12">
        <f t="shared" si="6"/>
        <v>22726.996666666662</v>
      </c>
      <c r="G80" s="12">
        <f t="shared" si="7"/>
        <v>2032.9433333333291</v>
      </c>
      <c r="H80" s="14"/>
    </row>
    <row r="81" spans="1:8" ht="15.75" thickBot="1">
      <c r="A81" s="7">
        <v>79</v>
      </c>
      <c r="B81" s="8" t="s">
        <v>79</v>
      </c>
      <c r="C81" s="9">
        <v>5920</v>
      </c>
      <c r="D81" s="10">
        <v>6034</v>
      </c>
      <c r="E81" s="11">
        <f t="shared" si="6"/>
        <v>1164.2666666666667</v>
      </c>
      <c r="F81" s="12">
        <f t="shared" si="6"/>
        <v>1186.6866666666667</v>
      </c>
      <c r="G81" s="17">
        <f t="shared" si="7"/>
        <v>22.420000000000073</v>
      </c>
      <c r="H81" s="14"/>
    </row>
    <row r="82" spans="1:8" ht="15.75" thickBot="1">
      <c r="A82" s="21" t="s">
        <v>80</v>
      </c>
      <c r="B82" s="22"/>
      <c r="C82" s="9">
        <f>SUM(C3:C81)</f>
        <v>2510488</v>
      </c>
      <c r="D82" s="10">
        <f>SUM(D3:D81)</f>
        <v>2682386</v>
      </c>
      <c r="E82" s="11">
        <f t="shared" si="6"/>
        <v>493729.30666666664</v>
      </c>
      <c r="F82" s="15">
        <f>SUM(F3:F81)</f>
        <v>527535.91333333333</v>
      </c>
      <c r="G82" s="18">
        <f>SUM(G4:G81)</f>
        <v>34208.986666666664</v>
      </c>
      <c r="H82" s="16"/>
    </row>
    <row r="84" spans="1:8">
      <c r="A84" s="19" t="s">
        <v>84</v>
      </c>
    </row>
    <row r="85" spans="1:8">
      <c r="A85" s="19" t="s">
        <v>85</v>
      </c>
    </row>
  </sheetData>
  <mergeCells count="9">
    <mergeCell ref="G1:G2"/>
    <mergeCell ref="H1:H2"/>
    <mergeCell ref="A82:B82"/>
    <mergeCell ref="A1:A2"/>
    <mergeCell ref="B1:B2"/>
    <mergeCell ref="C1:C2"/>
    <mergeCell ref="D1:D2"/>
    <mergeCell ref="E1:E2"/>
    <mergeCell ref="F1:F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Plan3</vt:lpstr>
      <vt:lpstr>Plan3!Area_de_impressao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nathaliad</dc:creator>
  <cp:lastModifiedBy>nathaliad</cp:lastModifiedBy>
  <cp:lastPrinted>2017-08-24T12:47:19Z</cp:lastPrinted>
  <dcterms:created xsi:type="dcterms:W3CDTF">2015-12-11T11:32:38Z</dcterms:created>
  <dcterms:modified xsi:type="dcterms:W3CDTF">2017-08-25T17:00:39Z</dcterms:modified>
</cp:coreProperties>
</file>