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060\CEAB\documentos_ceab\2020\ALIMENTAÇÃO E NUTRIÇÃO\Site\SISVAN\"/>
    </mc:Choice>
  </mc:AlternateContent>
  <bookViews>
    <workbookView xWindow="0" yWindow="0" windowWidth="20490" windowHeight="7155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" i="1" l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4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5" i="1"/>
  <c r="R6" i="1"/>
  <c r="R7" i="1"/>
  <c r="R8" i="1"/>
  <c r="R9" i="1"/>
  <c r="R10" i="1"/>
  <c r="R11" i="1"/>
  <c r="R12" i="1"/>
  <c r="R13" i="1"/>
  <c r="R14" i="1"/>
  <c r="R4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4" i="1"/>
  <c r="AK83" i="1" l="1"/>
  <c r="AL83" i="1" s="1"/>
  <c r="AJ83" i="1"/>
  <c r="AI83" i="1"/>
  <c r="AH83" i="1"/>
  <c r="AF83" i="1"/>
  <c r="AD83" i="1"/>
  <c r="AB83" i="1"/>
  <c r="Z83" i="1"/>
  <c r="Y83" i="1"/>
  <c r="X83" i="1"/>
  <c r="W83" i="1"/>
  <c r="U83" i="1"/>
  <c r="S83" i="1"/>
  <c r="Q83" i="1"/>
  <c r="P83" i="1"/>
  <c r="O83" i="1"/>
  <c r="N83" i="1"/>
  <c r="M83" i="1"/>
  <c r="K83" i="1"/>
  <c r="J83" i="1"/>
  <c r="I83" i="1"/>
  <c r="H83" i="1"/>
  <c r="F83" i="1"/>
  <c r="E83" i="1"/>
  <c r="D83" i="1"/>
  <c r="C83" i="1"/>
  <c r="B83" i="1"/>
  <c r="V83" i="1" l="1"/>
  <c r="AA83" i="1"/>
  <c r="AG83" i="1"/>
  <c r="AE83" i="1"/>
  <c r="AC83" i="1"/>
  <c r="T83" i="1"/>
  <c r="L83" i="1"/>
  <c r="R83" i="1"/>
  <c r="G83" i="1"/>
</calcChain>
</file>

<file path=xl/sharedStrings.xml><?xml version="1.0" encoding="utf-8"?>
<sst xmlns="http://schemas.openxmlformats.org/spreadsheetml/2006/main" count="150" uniqueCount="107">
  <si>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</si>
  <si>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</si>
  <si>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</si>
  <si>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</si>
  <si>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</si>
  <si>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</si>
  <si>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</si>
  <si>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</si>
  <si>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</si>
  <si>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</si>
  <si>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</si>
  <si>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</si>
  <si>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</si>
  <si>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</si>
  <si>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</si>
  <si>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BONITO</t>
  </si>
  <si>
    <t>BRASILÂNDIA</t>
  </si>
  <si>
    <t>CAARAPÓ</t>
  </si>
  <si>
    <t>CAMAPUÃ</t>
  </si>
  <si>
    <t>CAMPO GRANDE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</si>
  <si>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</si>
  <si>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</si>
  <si>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</si>
  <si>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</si>
  <si>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</si>
  <si>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</si>
  <si>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</si>
  <si>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</si>
  <si>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</si>
  <si>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</si>
  <si>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</si>
  <si>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</si>
  <si>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</si>
  <si>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</si>
  <si>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</si>
  <si>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</si>
  <si>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</si>
  <si>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</si>
  <si>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</si>
  <si>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</si>
  <si>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</si>
  <si>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</si>
  <si>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</si>
  <si>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</si>
  <si>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JARDIM</t>
  </si>
  <si>
    <t>JATEÍ</t>
  </si>
  <si>
    <t>JUTI</t>
  </si>
  <si>
    <t>LADÁRIO</t>
  </si>
  <si>
    <t>LAGUNA CARAPÃ</t>
  </si>
  <si>
    <t>MARACAJU</t>
  </si>
  <si>
    <t>MIRANDA</t>
  </si>
  <si>
    <t>MUNDO NOVO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</si>
  <si>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</si>
  <si>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</si>
  <si>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</si>
  <si>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</si>
  <si>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</si>
  <si>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</si>
  <si>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</si>
  <si>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</si>
  <si>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</si>
  <si>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</si>
  <si>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</si>
  <si>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</si>
  <si>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</si>
  <si>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</si>
  <si>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</si>
  <si>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</si>
  <si>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</si>
  <si>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</si>
  <si>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</si>
  <si>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</si>
  <si>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</si>
  <si>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</si>
  <si>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</si>
  <si>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</si>
  <si>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</si>
  <si>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</si>
  <si>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</si>
  <si>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Município</t>
  </si>
  <si>
    <t>Cças acompanhadas SISVAN 0 a 5 anos</t>
  </si>
  <si>
    <t>Cças acompanhadas SISVAN 5 a 10 anos</t>
  </si>
  <si>
    <t>Adolescente</t>
  </si>
  <si>
    <t>Adulto</t>
  </si>
  <si>
    <t>Idoso</t>
  </si>
  <si>
    <t>População (IBGE)</t>
  </si>
  <si>
    <t>BP</t>
  </si>
  <si>
    <t>E</t>
  </si>
  <si>
    <t>SP</t>
  </si>
  <si>
    <t>OI</t>
  </si>
  <si>
    <t>OII</t>
  </si>
  <si>
    <t>OIII</t>
  </si>
  <si>
    <t>MA</t>
  </si>
  <si>
    <t>M</t>
  </si>
  <si>
    <t>O</t>
  </si>
  <si>
    <t>OG</t>
  </si>
  <si>
    <t>Legenda: 
BP - Baixo peso
E - Eutrófico
SP - Sobre peso
MA - Magreza acentuada
M - Magreza
O - Obesidade
OG - Obesidade Grave
OI, OII, OIII - Obesidade Graus I, II e III</t>
  </si>
  <si>
    <t>Relatório situacional sobre o estado nutricional por população</t>
  </si>
  <si>
    <t>Estado de Mato Grosso do Sul - 2018</t>
  </si>
  <si>
    <t>MATO GROSSO DO SUL</t>
  </si>
  <si>
    <t>Cças de 0 a 5 anos Acompanhadas SISVAN</t>
  </si>
  <si>
    <t>%SP</t>
  </si>
  <si>
    <t>%O</t>
  </si>
  <si>
    <t>%OG</t>
  </si>
  <si>
    <t>%OI</t>
  </si>
  <si>
    <t>%OII</t>
  </si>
  <si>
    <t>%OIII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</si>
</sst>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0" fillId="0" borderId="0" xfId="0" applyFont="1"/>
    <xf numFmtId="1" fontId="2" fillId="7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9" borderId="0" xfId="0" applyFill="1"/>
    <xf numFmtId="0" fontId="2" fillId="8" borderId="1" xfId="0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0" fontId="0" fillId="9" borderId="0" xfId="0" applyFont="1" applyFill="1"/>
    <xf numFmtId="0" fontId="0" fillId="0" borderId="2" xfId="0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3" fillId="10" borderId="0" xfId="0" applyFont="1" applyFill="1"/>
    <xf numFmtId="0" fontId="0" fillId="10" borderId="0" xfId="0" applyFont="1" applyFill="1"/>
    <xf numFmtId="0" fontId="0" fillId="10" borderId="0" xfId="0" applyFill="1"/>
    <xf numFmtId="0" fontId="0" fillId="1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/>
    </xf>
    <xf numFmtId="9" fontId="2" fillId="11" borderId="1" xfId="0" applyNumberFormat="1" applyFont="1" applyFill="1" applyBorder="1" applyAlignment="1">
      <alignment horizontal="center"/>
    </xf>
    <xf numFmtId="9" fontId="0" fillId="3" borderId="1" xfId="0" applyNumberFormat="1" applyFont="1" applyFill="1" applyBorder="1" applyAlignment="1">
      <alignment horizontal="center"/>
    </xf>
    <xf numFmtId="9" fontId="0" fillId="4" borderId="1" xfId="0" applyNumberFormat="1" applyFont="1" applyFill="1" applyBorder="1" applyAlignment="1">
      <alignment horizontal="center"/>
    </xf>
    <xf numFmtId="9" fontId="0" fillId="6" borderId="1" xfId="0" applyNumberFormat="1" applyFon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0" fontId="3" fillId="9" borderId="4" xfId="0" applyFont="1" applyFill="1" applyBorder="1" applyAlignment="1">
      <alignment horizontal="left" vertical="top" wrapText="1"/>
    </xf>
    <xf numFmtId="0" fontId="3" fillId="9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FF00"/>
      <color rgb="FFFF9966"/>
      <color rgb="FFCCFFFF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Mato Grosso do Sul</a:t>
            </a:r>
            <a:r>
              <a:rPr lang="pt-BR" baseline="0"/>
              <a:t> - Cças de 0 a 5 anos - 2018</a:t>
            </a:r>
            <a:endParaRPr lang="pt-BR"/>
          </a:p>
        </c:rich>
      </c:tx>
      <c:layout>
        <c:manualLayout>
          <c:xMode val="edge"/>
          <c:yMode val="edge"/>
          <c:x val="9.5819553805774282E-2"/>
          <c:y val="3.6220129346576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1944444444444445E-2"/>
          <c:y val="0.19573362153260254"/>
          <c:w val="0.81388888888888888"/>
          <c:h val="0.57282990667833189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D3-4716-AB96-197E7C9626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D3-4716-AB96-197E7C9626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D3-4716-AB96-197E7C9626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D3-4716-AB96-197E7C9626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D3-4716-AB96-197E7C9626D5}"/>
              </c:ext>
            </c:extLst>
          </c:dPt>
          <c:dLbls>
            <c:dLbl>
              <c:idx val="0"/>
              <c:layout>
                <c:manualLayout>
                  <c:x val="0.16202777777777777"/>
                  <c:y val="-0.155147959446245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D3-4716-AB96-197E7C9626D5}"/>
                </c:ext>
              </c:extLst>
            </c:dLbl>
            <c:dLbl>
              <c:idx val="2"/>
              <c:layout>
                <c:manualLayout>
                  <c:x val="2.4507938472327503E-3"/>
                  <c:y val="-7.38442008474430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D3-4716-AB96-197E7C9626D5}"/>
                </c:ext>
              </c:extLst>
            </c:dLbl>
            <c:dLbl>
              <c:idx val="3"/>
              <c:layout>
                <c:manualLayout>
                  <c:x val="-1.4304461942258237E-3"/>
                  <c:y val="-4.57317345135779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D3-4716-AB96-197E7C9626D5}"/>
                </c:ext>
              </c:extLst>
            </c:dLbl>
            <c:dLbl>
              <c:idx val="4"/>
              <c:layout>
                <c:manualLayout>
                  <c:x val="4.5383092738407696E-2"/>
                  <c:y val="-0.244779454651501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/>
                      <a:t>Cças 0 a 5 anos acompanhadas SISVAN </a:t>
                    </a:r>
                    <a:r>
                      <a:rPr lang="en-US" sz="800" baseline="0"/>
                      <a:t>; </a:t>
                    </a:r>
                    <a:fld id="{02A8A66E-E65C-4A08-A6A3-5EA4D6E3C4CA}" type="VALUE">
                      <a:rPr lang="en-US" sz="800" baseline="0"/>
                      <a:pPr>
                        <a:defRPr sz="800"/>
                      </a:pPr>
                      <a:t>[VALOR]</a:t>
                    </a:fld>
                    <a:endParaRPr lang="en-US" sz="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1248906386701"/>
                      <c:h val="0.1691203703703703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5D3-4716-AB96-197E7C9626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Plan1!$C$88:$F$88</c:f>
              <c:strCache>
                <c:ptCount val="4"/>
                <c:pt idx="0">
                  <c:v>População (IBGE)</c:v>
                </c:pt>
                <c:pt idx="1">
                  <c:v>BP</c:v>
                </c:pt>
                <c:pt idx="2">
                  <c:v>E</c:v>
                </c:pt>
                <c:pt idx="3">
                  <c:v>SP</c:v>
                </c:pt>
              </c:strCache>
            </c:strRef>
          </c:cat>
          <c:val>
            <c:numRef>
              <c:f>Plan1!$C$89:$F$89</c:f>
              <c:numCache>
                <c:formatCode>General</c:formatCode>
                <c:ptCount val="4"/>
                <c:pt idx="0">
                  <c:v>2720884</c:v>
                </c:pt>
                <c:pt idx="1">
                  <c:v>1925</c:v>
                </c:pt>
                <c:pt idx="2">
                  <c:v>60811</c:v>
                </c:pt>
                <c:pt idx="3">
                  <c:v>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D3-4716-AB96-197E7C962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Mato Grosso do Sul - Cças de 5 a 10 anos -</a:t>
            </a:r>
            <a:r>
              <a:rPr lang="pt-BR" baseline="0"/>
              <a:t> 2018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A7-44D7-8331-F66D0761A7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A7-44D7-8331-F66D0761A7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A7-44D7-8331-F66D0761A7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A7-44D7-8331-F66D0761A7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A7-44D7-8331-F66D0761A7C3}"/>
              </c:ext>
            </c:extLst>
          </c:dPt>
          <c:dLbls>
            <c:dLbl>
              <c:idx val="0"/>
              <c:layout>
                <c:manualLayout>
                  <c:x val="0.20174222305052106"/>
                  <c:y val="-0.163657042869641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3888888888889"/>
                      <c:h val="0.16666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FA7-44D7-8331-F66D0761A7C3}"/>
                </c:ext>
              </c:extLst>
            </c:dLbl>
            <c:dLbl>
              <c:idx val="2"/>
              <c:layout>
                <c:manualLayout>
                  <c:x val="9.7656431999254534E-4"/>
                  <c:y val="-3.54895742198891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A7-44D7-8331-F66D0761A7C3}"/>
                </c:ext>
              </c:extLst>
            </c:dLbl>
            <c:dLbl>
              <c:idx val="4"/>
              <c:layout>
                <c:manualLayout>
                  <c:x val="-1.7384853520528869E-2"/>
                  <c:y val="-0.26214020122484688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Cças 5 a 10 anos acompanhadas SISVAN ; </a:t>
                    </a:r>
                    <a:fld id="{D1036B2E-6831-446A-A1A6-49BF2B35135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08333333333329"/>
                      <c:h val="0.1664585156022163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FA7-44D7-8331-F66D0761A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Plan1!$C$91:$F$91</c:f>
              <c:strCache>
                <c:ptCount val="4"/>
                <c:pt idx="0">
                  <c:v>População (IBGE)</c:v>
                </c:pt>
                <c:pt idx="1">
                  <c:v>BP</c:v>
                </c:pt>
                <c:pt idx="2">
                  <c:v>E</c:v>
                </c:pt>
                <c:pt idx="3">
                  <c:v>SP</c:v>
                </c:pt>
              </c:strCache>
            </c:strRef>
          </c:cat>
          <c:val>
            <c:numRef>
              <c:f>Plan1!$C$92:$F$92</c:f>
              <c:numCache>
                <c:formatCode>General</c:formatCode>
                <c:ptCount val="4"/>
                <c:pt idx="0">
                  <c:v>2720884</c:v>
                </c:pt>
                <c:pt idx="1">
                  <c:v>1573</c:v>
                </c:pt>
                <c:pt idx="2">
                  <c:v>49909</c:v>
                </c:pt>
                <c:pt idx="3">
                  <c:v>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A7-44D7-8331-F66D0761A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Mato Grosso do Sul - Adolescente - 2018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03-41E6-87F5-B3999434DDE8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03-41E6-87F5-B3999434DDE8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03-41E6-87F5-B3999434DDE8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03-41E6-87F5-B3999434DDE8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03-41E6-87F5-B3999434DDE8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03-41E6-87F5-B3999434DDE8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703-41E6-87F5-B3999434DDE8}"/>
              </c:ext>
            </c:extLst>
          </c:dPt>
          <c:dPt>
            <c:idx val="7"/>
            <c:bubble3D val="0"/>
            <c:spPr>
              <a:solidFill>
                <a:schemeClr val="accent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03-41E6-87F5-B3999434DDE8}"/>
              </c:ext>
            </c:extLst>
          </c:dPt>
          <c:dPt>
            <c:idx val="8"/>
            <c:bubble3D val="0"/>
            <c:spPr>
              <a:solidFill>
                <a:schemeClr val="accent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03-41E6-87F5-B3999434DDE8}"/>
              </c:ext>
            </c:extLst>
          </c:dPt>
          <c:dLbls>
            <c:dLbl>
              <c:idx val="0"/>
              <c:layout>
                <c:manualLayout>
                  <c:x val="0.20596016320139715"/>
                  <c:y val="-0.159062044327792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03-41E6-87F5-B3999434DDE8}"/>
                </c:ext>
              </c:extLst>
            </c:dLbl>
            <c:dLbl>
              <c:idx val="1"/>
              <c:layout>
                <c:manualLayout>
                  <c:x val="2.6072477078032549E-2"/>
                  <c:y val="2.90376202974628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03-41E6-87F5-B3999434DDE8}"/>
                </c:ext>
              </c:extLst>
            </c:dLbl>
            <c:dLbl>
              <c:idx val="2"/>
              <c:layout>
                <c:manualLayout>
                  <c:x val="-5.8333223972003488E-2"/>
                  <c:y val="0.11111949547973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77777777777779"/>
                      <c:h val="0.11805555555555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703-41E6-87F5-B3999434DDE8}"/>
                </c:ext>
              </c:extLst>
            </c:dLbl>
            <c:dLbl>
              <c:idx val="3"/>
              <c:layout>
                <c:manualLayout>
                  <c:x val="8.846653543307087E-2"/>
                  <c:y val="-0.153205745115193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03-41E6-87F5-B3999434DDE8}"/>
                </c:ext>
              </c:extLst>
            </c:dLbl>
            <c:dLbl>
              <c:idx val="4"/>
              <c:layout>
                <c:manualLayout>
                  <c:x val="-3.7663057742782155E-2"/>
                  <c:y val="-1.27960046660834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03-41E6-87F5-B3999434DDE8}"/>
                </c:ext>
              </c:extLst>
            </c:dLbl>
            <c:dLbl>
              <c:idx val="5"/>
              <c:layout>
                <c:manualLayout>
                  <c:x val="1.2705720580338548E-2"/>
                  <c:y val="7.9469233012540097E-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03-41E6-87F5-B3999434DDE8}"/>
                </c:ext>
              </c:extLst>
            </c:dLbl>
            <c:dLbl>
              <c:idx val="6"/>
              <c:layout>
                <c:manualLayout>
                  <c:x val="1.7616617234509167E-2"/>
                  <c:y val="-9.8789734616506277E-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03-41E6-87F5-B3999434DDE8}"/>
                </c:ext>
              </c:extLst>
            </c:dLbl>
            <c:dLbl>
              <c:idx val="7"/>
              <c:layout>
                <c:manualLayout>
                  <c:x val="7.0100319678013476E-3"/>
                  <c:y val="-0.2655435258092738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Adolescente; </a:t>
                    </a:r>
                    <a:fld id="{AF62C9E5-7B93-47AF-8E36-8C27B7D9A32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703-41E6-87F5-B3999434D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Plan1!$C$94:$J$94</c:f>
              <c:strCache>
                <c:ptCount val="8"/>
                <c:pt idx="0">
                  <c:v>População (IBGE)</c:v>
                </c:pt>
                <c:pt idx="1">
                  <c:v>MA</c:v>
                </c:pt>
                <c:pt idx="2">
                  <c:v>M</c:v>
                </c:pt>
                <c:pt idx="3">
                  <c:v>E</c:v>
                </c:pt>
                <c:pt idx="5">
                  <c:v>SP</c:v>
                </c:pt>
                <c:pt idx="6">
                  <c:v>O</c:v>
                </c:pt>
                <c:pt idx="7">
                  <c:v>OG</c:v>
                </c:pt>
              </c:strCache>
            </c:strRef>
          </c:cat>
          <c:val>
            <c:numRef>
              <c:f>Plan1!$C$95:$J$95</c:f>
              <c:numCache>
                <c:formatCode>General</c:formatCode>
                <c:ptCount val="8"/>
                <c:pt idx="0">
                  <c:v>2720884</c:v>
                </c:pt>
                <c:pt idx="1">
                  <c:v>2406</c:v>
                </c:pt>
                <c:pt idx="2">
                  <c:v>4093</c:v>
                </c:pt>
                <c:pt idx="3">
                  <c:v>123619</c:v>
                </c:pt>
                <c:pt idx="5">
                  <c:v>38504</c:v>
                </c:pt>
                <c:pt idx="6">
                  <c:v>17449</c:v>
                </c:pt>
                <c:pt idx="7">
                  <c:v>7980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703-41E6-87F5-B3999434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Mato Grosso do Sul</a:t>
            </a:r>
            <a:r>
              <a:rPr lang="pt-BR" baseline="0"/>
              <a:t> - Adulto</a:t>
            </a:r>
            <a:r>
              <a:rPr lang="pt-BR"/>
              <a:t> - 2018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62-48E6-BFD1-7DD434C72C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62-48E6-BFD1-7DD434C72C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62-48E6-BFD1-7DD434C72C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62-48E6-BFD1-7DD434C72C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62-48E6-BFD1-7DD434C72C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62-48E6-BFD1-7DD434C72C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262-48E6-BFD1-7DD434C72C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262-48E6-BFD1-7DD434C72C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262-48E6-BFD1-7DD434C72C26}"/>
              </c:ext>
            </c:extLst>
          </c:dPt>
          <c:dLbls>
            <c:dLbl>
              <c:idx val="0"/>
              <c:layout>
                <c:manualLayout>
                  <c:x val="0.18055555555555555"/>
                  <c:y val="-0.172916302128900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7222222222222"/>
                      <c:h val="0.16666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262-48E6-BFD1-7DD434C72C26}"/>
                </c:ext>
              </c:extLst>
            </c:dLbl>
            <c:dLbl>
              <c:idx val="1"/>
              <c:layout>
                <c:manualLayout>
                  <c:x val="1.7496562929633797E-2"/>
                  <c:y val="5.35017497812773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62-48E6-BFD1-7DD434C72C26}"/>
                </c:ext>
              </c:extLst>
            </c:dLbl>
            <c:dLbl>
              <c:idx val="2"/>
              <c:layout>
                <c:manualLayout>
                  <c:x val="-4.9357892763404576E-2"/>
                  <c:y val="2.23097112860891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62-48E6-BFD1-7DD434C72C26}"/>
                </c:ext>
              </c:extLst>
            </c:dLbl>
            <c:dLbl>
              <c:idx val="3"/>
              <c:layout>
                <c:manualLayout>
                  <c:x val="6.7028079823355418E-3"/>
                  <c:y val="1.3140857392825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62-48E6-BFD1-7DD434C72C26}"/>
                </c:ext>
              </c:extLst>
            </c:dLbl>
            <c:dLbl>
              <c:idx val="4"/>
              <c:layout>
                <c:manualLayout>
                  <c:x val="8.2096821230679504E-2"/>
                  <c:y val="-1.23359580052493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62-48E6-BFD1-7DD434C72C26}"/>
                </c:ext>
              </c:extLst>
            </c:dLbl>
            <c:dLbl>
              <c:idx val="6"/>
              <c:layout>
                <c:manualLayout>
                  <c:x val="6.154334874807316E-3"/>
                  <c:y val="-8.406969962088072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62-48E6-BFD1-7DD434C72C26}"/>
                </c:ext>
              </c:extLst>
            </c:dLbl>
            <c:dLbl>
              <c:idx val="7"/>
              <c:layout>
                <c:manualLayout>
                  <c:x val="4.5437445319335086E-2"/>
                  <c:y val="-0.2840620443277923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Adulto; </a:t>
                    </a:r>
                    <a:fld id="{86E3F1C5-5170-42CD-8874-80C60BEFB39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262-48E6-BFD1-7DD434C72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Plan1!$C$113:$J$113</c:f>
              <c:strCache>
                <c:ptCount val="8"/>
                <c:pt idx="0">
                  <c:v>População (IBGE)</c:v>
                </c:pt>
                <c:pt idx="1">
                  <c:v>BP</c:v>
                </c:pt>
                <c:pt idx="2">
                  <c:v>E</c:v>
                </c:pt>
                <c:pt idx="3">
                  <c:v>SP</c:v>
                </c:pt>
                <c:pt idx="5">
                  <c:v>OI</c:v>
                </c:pt>
                <c:pt idx="6">
                  <c:v>OII</c:v>
                </c:pt>
                <c:pt idx="7">
                  <c:v>OIII</c:v>
                </c:pt>
              </c:strCache>
            </c:strRef>
          </c:cat>
          <c:val>
            <c:numRef>
              <c:f>Plan1!$C$114:$J$114</c:f>
              <c:numCache>
                <c:formatCode>General</c:formatCode>
                <c:ptCount val="8"/>
                <c:pt idx="0">
                  <c:v>2720884</c:v>
                </c:pt>
                <c:pt idx="1">
                  <c:v>3943</c:v>
                </c:pt>
                <c:pt idx="2">
                  <c:v>47109</c:v>
                </c:pt>
                <c:pt idx="3">
                  <c:v>52707</c:v>
                </c:pt>
                <c:pt idx="5">
                  <c:v>34725</c:v>
                </c:pt>
                <c:pt idx="6">
                  <c:v>14490</c:v>
                </c:pt>
                <c:pt idx="7">
                  <c:v>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262-48E6-BFD1-7DD434C7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Mato Grosso do sul - Idosos</a:t>
            </a:r>
            <a:r>
              <a:rPr lang="pt-BR" baseline="0"/>
              <a:t> - 2018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C4-4B72-9BCC-94BC9960B0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C4-4B72-9BCC-94BC9960B0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C4-4B72-9BCC-94BC9960B0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C4-4B72-9BCC-94BC9960B0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C4-4B72-9BCC-94BC9960B0BA}"/>
              </c:ext>
            </c:extLst>
          </c:dPt>
          <c:dLbls>
            <c:dLbl>
              <c:idx val="0"/>
              <c:layout>
                <c:manualLayout>
                  <c:x val="0.18333333333333332"/>
                  <c:y val="-0.16134222805482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58333333333335"/>
                      <c:h val="0.16666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EC4-4B72-9BCC-94BC9960B0BA}"/>
                </c:ext>
              </c:extLst>
            </c:dLbl>
            <c:dLbl>
              <c:idx val="2"/>
              <c:layout>
                <c:manualLayout>
                  <c:x val="7.4672790901137362E-2"/>
                  <c:y val="8.94101778944307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4-4B72-9BCC-94BC9960B0BA}"/>
                </c:ext>
              </c:extLst>
            </c:dLbl>
            <c:dLbl>
              <c:idx val="3"/>
              <c:layout>
                <c:manualLayout>
                  <c:x val="0.16158967629046381"/>
                  <c:y val="2.26002478856809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4-4B72-9BCC-94BC9960B0BA}"/>
                </c:ext>
              </c:extLst>
            </c:dLbl>
            <c:dLbl>
              <c:idx val="4"/>
              <c:layout>
                <c:manualLayout>
                  <c:x val="1.1911854768153981E-2"/>
                  <c:y val="-0.2562842665500145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Idoso; </a:t>
                    </a:r>
                    <a:fld id="{F5536F6F-9D75-4125-806D-BED85EE607D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EC4-4B72-9BCC-94BC9960B0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Plan1!$C$132:$F$132</c:f>
              <c:strCache>
                <c:ptCount val="4"/>
                <c:pt idx="0">
                  <c:v>População (IBGE)</c:v>
                </c:pt>
                <c:pt idx="1">
                  <c:v>BP</c:v>
                </c:pt>
                <c:pt idx="2">
                  <c:v>E</c:v>
                </c:pt>
                <c:pt idx="3">
                  <c:v>SP</c:v>
                </c:pt>
              </c:strCache>
            </c:strRef>
          </c:cat>
          <c:val>
            <c:numRef>
              <c:f>Plan1!$C$133:$F$133</c:f>
              <c:numCache>
                <c:formatCode>General</c:formatCode>
                <c:ptCount val="4"/>
                <c:pt idx="0">
                  <c:v>2720884</c:v>
                </c:pt>
                <c:pt idx="1">
                  <c:v>3850</c:v>
                </c:pt>
                <c:pt idx="2">
                  <c:v>11274</c:v>
                </c:pt>
                <c:pt idx="3">
                  <c:v>19147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C4-4B72-9BCC-94BC9960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</xdr:colOff>
      <xdr:row>87</xdr:row>
      <xdr:rowOff>33337</xdr:rowOff>
    </xdr:from>
    <xdr:to>
      <xdr:col>25</xdr:col>
      <xdr:colOff>295274</xdr:colOff>
      <xdr:row>100</xdr:row>
      <xdr:rowOff>185737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76199</xdr:colOff>
      <xdr:row>101</xdr:row>
      <xdr:rowOff>61912</xdr:rowOff>
    </xdr:from>
    <xdr:to>
      <xdr:col>25</xdr:col>
      <xdr:colOff>295274</xdr:colOff>
      <xdr:row>115</xdr:row>
      <xdr:rowOff>138112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514349</xdr:colOff>
      <xdr:row>95</xdr:row>
      <xdr:rowOff>138112</xdr:rowOff>
    </xdr:from>
    <xdr:to>
      <xdr:col>4</xdr:col>
      <xdr:colOff>114299</xdr:colOff>
      <xdr:row>110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28575</xdr:colOff>
      <xdr:row>114</xdr:row>
      <xdr:rowOff>166687</xdr:rowOff>
    </xdr:from>
    <xdr:to>
      <xdr:col>9</xdr:col>
      <xdr:colOff>295275</xdr:colOff>
      <xdr:row>129</xdr:row>
      <xdr:rowOff>52387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66675</xdr:colOff>
      <xdr:row>117</xdr:row>
      <xdr:rowOff>4762</xdr:rowOff>
    </xdr:from>
    <xdr:to>
      <xdr:col>25</xdr:col>
      <xdr:colOff>28575</xdr:colOff>
      <xdr:row>131</xdr:row>
      <xdr:rowOff>80962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Amare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3"/>
  <sheetViews>
    <sheetView tabSelected="1" view="pageBreakPreview" topLeftCell="E1" zoomScale="60" zoomScaleNormal="100" workbookViewId="0">
      <selection activeCell="AI84" sqref="AI84"/>
    </sheetView>
  </sheetViews>
  <sheetFormatPr defaultRowHeight="15" x14ac:dyDescent="0.25"/>
  <cols>
    <col min="1" max="1" width="35.140625" bestFit="1" customWidth="1"/>
    <col min="2" max="2" width="19.140625" style="14" bestFit="1" customWidth="1"/>
    <col min="3" max="3" width="18.7109375" bestFit="1" customWidth="1"/>
    <col min="4" max="4" width="7.7109375" bestFit="1" customWidth="1"/>
    <col min="5" max="5" width="9.140625" bestFit="1" customWidth="1"/>
    <col min="6" max="6" width="7.7109375" bestFit="1" customWidth="1"/>
    <col min="7" max="7" width="7.7109375" customWidth="1"/>
    <col min="8" max="8" width="18.7109375" bestFit="1" customWidth="1"/>
    <col min="9" max="9" width="7.7109375" bestFit="1" customWidth="1"/>
    <col min="10" max="10" width="9.140625" bestFit="1" customWidth="1"/>
    <col min="11" max="11" width="7.7109375" bestFit="1" customWidth="1"/>
    <col min="12" max="12" width="7.7109375" customWidth="1"/>
    <col min="13" max="13" width="17.5703125" bestFit="1" customWidth="1"/>
    <col min="14" max="15" width="7.7109375" bestFit="1" customWidth="1"/>
    <col min="16" max="16" width="10.5703125" bestFit="1" customWidth="1"/>
    <col min="17" max="17" width="9.140625" bestFit="1" customWidth="1"/>
    <col min="18" max="18" width="9.140625" customWidth="1"/>
    <col min="19" max="19" width="9.140625" bestFit="1" customWidth="1"/>
    <col min="20" max="20" width="9.140625" customWidth="1"/>
    <col min="21" max="21" width="7.7109375" bestFit="1" customWidth="1"/>
    <col min="22" max="22" width="7.7109375" customWidth="1"/>
    <col min="23" max="23" width="10.5703125" bestFit="1" customWidth="1"/>
    <col min="24" max="24" width="7.7109375" bestFit="1" customWidth="1"/>
    <col min="25" max="26" width="9.140625" bestFit="1" customWidth="1"/>
    <col min="27" max="27" width="9.140625" customWidth="1"/>
    <col min="28" max="28" width="9.140625" bestFit="1" customWidth="1"/>
    <col min="29" max="29" width="9.140625" customWidth="1"/>
    <col min="30" max="30" width="9.140625" bestFit="1" customWidth="1"/>
    <col min="31" max="31" width="9.140625" customWidth="1"/>
    <col min="32" max="32" width="7.7109375" bestFit="1" customWidth="1"/>
    <col min="33" max="33" width="7.7109375" customWidth="1"/>
    <col min="34" max="34" width="9.140625" bestFit="1" customWidth="1"/>
    <col min="35" max="35" width="7.7109375" bestFit="1" customWidth="1"/>
    <col min="36" max="37" width="9.140625" bestFit="1" customWidth="1"/>
  </cols>
  <sheetData>
    <row r="1" spans="1:39" x14ac:dyDescent="0.25">
      <c r="A1" s="16" t="s">
        <v>97</v>
      </c>
    </row>
    <row r="2" spans="1:39" x14ac:dyDescent="0.25">
      <c r="A2" s="16" t="s">
        <v>98</v>
      </c>
    </row>
    <row r="3" spans="1:39" ht="30" x14ac:dyDescent="0.25">
      <c r="A3" s="12" t="s">
        <v>79</v>
      </c>
      <c r="B3" s="12" t="s">
        <v>85</v>
      </c>
      <c r="C3" s="7" t="s">
        <v>80</v>
      </c>
      <c r="D3" s="7" t="s">
        <v>86</v>
      </c>
      <c r="E3" s="7" t="s">
        <v>87</v>
      </c>
      <c r="F3" s="7" t="s">
        <v>88</v>
      </c>
      <c r="G3" s="7" t="s">
        <v>101</v>
      </c>
      <c r="H3" s="8" t="s">
        <v>81</v>
      </c>
      <c r="I3" s="8" t="s">
        <v>86</v>
      </c>
      <c r="J3" s="8" t="s">
        <v>87</v>
      </c>
      <c r="K3" s="8" t="s">
        <v>88</v>
      </c>
      <c r="L3" s="8" t="s">
        <v>101</v>
      </c>
      <c r="M3" s="9" t="s">
        <v>82</v>
      </c>
      <c r="N3" s="9" t="s">
        <v>92</v>
      </c>
      <c r="O3" s="9" t="s">
        <v>93</v>
      </c>
      <c r="P3" s="9" t="s">
        <v>87</v>
      </c>
      <c r="Q3" s="9" t="s">
        <v>88</v>
      </c>
      <c r="R3" s="9" t="s">
        <v>101</v>
      </c>
      <c r="S3" s="9" t="s">
        <v>94</v>
      </c>
      <c r="T3" s="9" t="s">
        <v>102</v>
      </c>
      <c r="U3" s="9" t="s">
        <v>95</v>
      </c>
      <c r="V3" s="9" t="s">
        <v>103</v>
      </c>
      <c r="W3" s="11" t="s">
        <v>83</v>
      </c>
      <c r="X3" s="11" t="s">
        <v>86</v>
      </c>
      <c r="Y3" s="11" t="s">
        <v>87</v>
      </c>
      <c r="Z3" s="11" t="s">
        <v>88</v>
      </c>
      <c r="AA3" s="11" t="s">
        <v>101</v>
      </c>
      <c r="AB3" s="11" t="s">
        <v>89</v>
      </c>
      <c r="AC3" s="11" t="s">
        <v>104</v>
      </c>
      <c r="AD3" s="11" t="s">
        <v>90</v>
      </c>
      <c r="AE3" s="11" t="s">
        <v>105</v>
      </c>
      <c r="AF3" s="11" t="s">
        <v>91</v>
      </c>
      <c r="AG3" s="11" t="s">
        <v>106</v>
      </c>
      <c r="AH3" s="10" t="s">
        <v>84</v>
      </c>
      <c r="AI3" s="10" t="s">
        <v>86</v>
      </c>
      <c r="AJ3" s="10" t="s">
        <v>87</v>
      </c>
      <c r="AK3" s="10" t="s">
        <v>88</v>
      </c>
      <c r="AL3" s="10" t="s">
        <v>101</v>
      </c>
      <c r="AM3" s="1"/>
    </row>
    <row r="4" spans="1:39" x14ac:dyDescent="0.25">
      <c r="A4" s="13" t="s">
        <v>0</v>
      </c>
      <c r="B4" s="15">
        <v>15257</v>
      </c>
      <c r="C4" s="2">
        <v>469</v>
      </c>
      <c r="D4" s="2">
        <v>7</v>
      </c>
      <c r="E4" s="2">
        <v>442</v>
      </c>
      <c r="F4" s="2">
        <v>20</v>
      </c>
      <c r="G4" s="33">
        <f>F4/C4</f>
        <v>4.2643923240938165E-2</v>
      </c>
      <c r="H4" s="3">
        <v>360</v>
      </c>
      <c r="I4" s="3">
        <v>8</v>
      </c>
      <c r="J4" s="3">
        <v>317</v>
      </c>
      <c r="K4" s="3">
        <v>35</v>
      </c>
      <c r="L4" s="35">
        <f>K4/H4</f>
        <v>9.7222222222222224E-2</v>
      </c>
      <c r="M4" s="4">
        <v>1255</v>
      </c>
      <c r="N4" s="4">
        <v>8</v>
      </c>
      <c r="O4" s="4">
        <v>31</v>
      </c>
      <c r="P4" s="4">
        <v>845</v>
      </c>
      <c r="Q4" s="4">
        <v>235</v>
      </c>
      <c r="R4" s="36">
        <f>Q4/M4</f>
        <v>0.18725099601593626</v>
      </c>
      <c r="S4" s="4">
        <v>107</v>
      </c>
      <c r="T4" s="36">
        <f>S4/M4</f>
        <v>8.5258964143426291E-2</v>
      </c>
      <c r="U4" s="4">
        <v>29</v>
      </c>
      <c r="V4" s="36">
        <f>U4/M4</f>
        <v>2.3107569721115537E-2</v>
      </c>
      <c r="W4" s="6">
        <v>1570</v>
      </c>
      <c r="X4" s="6">
        <v>26</v>
      </c>
      <c r="Y4" s="6">
        <v>451</v>
      </c>
      <c r="Z4" s="6">
        <v>489</v>
      </c>
      <c r="AA4" s="37">
        <f>Z4/W4</f>
        <v>0.31146496815286623</v>
      </c>
      <c r="AB4" s="6">
        <v>357</v>
      </c>
      <c r="AC4" s="37">
        <f>AB4/W4</f>
        <v>0.22738853503184714</v>
      </c>
      <c r="AD4" s="6">
        <v>147</v>
      </c>
      <c r="AE4" s="37">
        <f>AD4/W4</f>
        <v>9.3630573248407636E-2</v>
      </c>
      <c r="AF4" s="6">
        <v>100</v>
      </c>
      <c r="AG4" s="37">
        <f>AF4/W4</f>
        <v>6.3694267515923567E-2</v>
      </c>
      <c r="AH4" s="5">
        <v>248</v>
      </c>
      <c r="AI4" s="5">
        <v>22</v>
      </c>
      <c r="AJ4" s="5">
        <v>68</v>
      </c>
      <c r="AK4" s="5">
        <v>158</v>
      </c>
      <c r="AL4" s="38">
        <f>AK4/AH4</f>
        <v>0.63709677419354838</v>
      </c>
    </row>
    <row r="5" spans="1:39" x14ac:dyDescent="0.25">
      <c r="A5" s="13" t="s">
        <v>1</v>
      </c>
      <c r="B5" s="15">
        <v>5268</v>
      </c>
      <c r="C5" s="2">
        <v>180</v>
      </c>
      <c r="D5" s="2">
        <v>4</v>
      </c>
      <c r="E5" s="2">
        <v>162</v>
      </c>
      <c r="F5" s="2">
        <v>14</v>
      </c>
      <c r="G5" s="33">
        <f t="shared" ref="G5:G68" si="0">F5/C5</f>
        <v>7.7777777777777779E-2</v>
      </c>
      <c r="H5" s="3">
        <v>159</v>
      </c>
      <c r="I5" s="3">
        <v>3</v>
      </c>
      <c r="J5" s="3">
        <v>143</v>
      </c>
      <c r="K5" s="3">
        <v>13</v>
      </c>
      <c r="L5" s="35">
        <f t="shared" ref="L5:L68" si="1">K5/H5</f>
        <v>8.1761006289308172E-2</v>
      </c>
      <c r="M5" s="4">
        <v>560</v>
      </c>
      <c r="N5" s="4">
        <v>3</v>
      </c>
      <c r="O5" s="4">
        <v>9</v>
      </c>
      <c r="P5" s="4">
        <v>399</v>
      </c>
      <c r="Q5" s="4">
        <v>91</v>
      </c>
      <c r="R5" s="36">
        <f t="shared" ref="R5:R68" si="2">Q5/M5</f>
        <v>0.16250000000000001</v>
      </c>
      <c r="S5" s="4">
        <v>43</v>
      </c>
      <c r="T5" s="36">
        <f t="shared" ref="T5:T36" si="3">S5/M5</f>
        <v>7.678571428571429E-2</v>
      </c>
      <c r="U5" s="4">
        <v>15</v>
      </c>
      <c r="V5" s="36">
        <f t="shared" ref="V5:V68" si="4">U5/M5</f>
        <v>2.6785714285714284E-2</v>
      </c>
      <c r="W5" s="6">
        <v>945</v>
      </c>
      <c r="X5" s="6">
        <v>28</v>
      </c>
      <c r="Y5" s="6">
        <v>287</v>
      </c>
      <c r="Z5" s="6">
        <v>304</v>
      </c>
      <c r="AA5" s="37">
        <f t="shared" ref="AA5:AA68" si="5">Z5/W5</f>
        <v>0.3216931216931217</v>
      </c>
      <c r="AB5" s="6">
        <v>195</v>
      </c>
      <c r="AC5" s="37">
        <f t="shared" ref="AC5:AC68" si="6">AB5/W5</f>
        <v>0.20634920634920634</v>
      </c>
      <c r="AD5" s="6">
        <v>84</v>
      </c>
      <c r="AE5" s="37">
        <f t="shared" ref="AE5:AE68" si="7">AD5/W5</f>
        <v>8.8888888888888892E-2</v>
      </c>
      <c r="AF5" s="6">
        <v>44</v>
      </c>
      <c r="AG5" s="37">
        <f t="shared" ref="AG5:AG68" si="8">AF5/W5</f>
        <v>4.656084656084656E-2</v>
      </c>
      <c r="AH5" s="5">
        <v>304</v>
      </c>
      <c r="AI5" s="5">
        <v>47</v>
      </c>
      <c r="AJ5" s="5">
        <v>103</v>
      </c>
      <c r="AK5" s="5">
        <v>154</v>
      </c>
      <c r="AL5" s="38">
        <f t="shared" ref="AL5:AL68" si="9">AK5/AH5</f>
        <v>0.50657894736842102</v>
      </c>
    </row>
    <row r="6" spans="1:39" x14ac:dyDescent="0.25">
      <c r="A6" s="13" t="s">
        <v>2</v>
      </c>
      <c r="B6" s="13">
        <v>38958</v>
      </c>
      <c r="C6" s="2">
        <v>1420</v>
      </c>
      <c r="D6" s="2">
        <v>37</v>
      </c>
      <c r="E6" s="2">
        <v>1335</v>
      </c>
      <c r="F6" s="2">
        <v>48</v>
      </c>
      <c r="G6" s="33">
        <f t="shared" si="0"/>
        <v>3.3802816901408447E-2</v>
      </c>
      <c r="H6" s="3">
        <v>1558</v>
      </c>
      <c r="I6" s="3">
        <v>30</v>
      </c>
      <c r="J6" s="3">
        <v>1432</v>
      </c>
      <c r="K6" s="3">
        <v>96</v>
      </c>
      <c r="L6" s="35">
        <f t="shared" si="1"/>
        <v>6.1617458279845959E-2</v>
      </c>
      <c r="M6" s="4">
        <v>4855</v>
      </c>
      <c r="N6" s="4">
        <v>43</v>
      </c>
      <c r="O6" s="4">
        <v>76</v>
      </c>
      <c r="P6" s="4">
        <v>3083</v>
      </c>
      <c r="Q6" s="4">
        <v>1110</v>
      </c>
      <c r="R6" s="36">
        <f t="shared" si="2"/>
        <v>0.22863027806385169</v>
      </c>
      <c r="S6" s="4">
        <v>400</v>
      </c>
      <c r="T6" s="36">
        <f t="shared" si="3"/>
        <v>8.2389289392378995E-2</v>
      </c>
      <c r="U6" s="4">
        <v>143</v>
      </c>
      <c r="V6" s="36">
        <f t="shared" si="4"/>
        <v>2.9454170957775489E-2</v>
      </c>
      <c r="W6" s="6">
        <v>4234</v>
      </c>
      <c r="X6" s="6">
        <v>54</v>
      </c>
      <c r="Y6" s="6">
        <v>1091</v>
      </c>
      <c r="Z6" s="6">
        <v>1549</v>
      </c>
      <c r="AA6" s="37">
        <f t="shared" si="5"/>
        <v>0.36584789796882383</v>
      </c>
      <c r="AB6" s="6">
        <v>992</v>
      </c>
      <c r="AC6" s="37">
        <f t="shared" si="6"/>
        <v>0.23429381199811053</v>
      </c>
      <c r="AD6" s="6">
        <v>384</v>
      </c>
      <c r="AE6" s="37">
        <f t="shared" si="7"/>
        <v>9.0694378837978276E-2</v>
      </c>
      <c r="AF6" s="6">
        <v>164</v>
      </c>
      <c r="AG6" s="37">
        <f t="shared" si="8"/>
        <v>3.8734057628719884E-2</v>
      </c>
      <c r="AH6" s="5">
        <v>1202</v>
      </c>
      <c r="AI6" s="5">
        <v>127</v>
      </c>
      <c r="AJ6" s="5">
        <v>389</v>
      </c>
      <c r="AK6" s="5">
        <v>686</v>
      </c>
      <c r="AL6" s="38">
        <f t="shared" si="9"/>
        <v>0.57071547420965063</v>
      </c>
    </row>
    <row r="7" spans="1:39" x14ac:dyDescent="0.25">
      <c r="A7" s="13" t="s">
        <v>3</v>
      </c>
      <c r="B7" s="13">
        <v>25128</v>
      </c>
      <c r="C7" s="2">
        <v>609</v>
      </c>
      <c r="D7" s="2">
        <v>22</v>
      </c>
      <c r="E7" s="2">
        <v>540</v>
      </c>
      <c r="F7" s="2">
        <v>47</v>
      </c>
      <c r="G7" s="33">
        <f t="shared" si="0"/>
        <v>7.7175697865353041E-2</v>
      </c>
      <c r="H7" s="3">
        <v>501</v>
      </c>
      <c r="I7" s="3">
        <v>25</v>
      </c>
      <c r="J7" s="3">
        <v>414</v>
      </c>
      <c r="K7" s="3">
        <v>62</v>
      </c>
      <c r="L7" s="35">
        <f t="shared" si="1"/>
        <v>0.12375249500998003</v>
      </c>
      <c r="M7" s="4">
        <v>1617</v>
      </c>
      <c r="N7" s="4">
        <v>25</v>
      </c>
      <c r="O7" s="4">
        <v>38</v>
      </c>
      <c r="P7" s="4">
        <v>982</v>
      </c>
      <c r="Q7" s="4">
        <v>345</v>
      </c>
      <c r="R7" s="36">
        <f t="shared" si="2"/>
        <v>0.21335807050092764</v>
      </c>
      <c r="S7" s="4">
        <v>145</v>
      </c>
      <c r="T7" s="36">
        <f t="shared" si="3"/>
        <v>8.9672232529375381E-2</v>
      </c>
      <c r="U7" s="4">
        <v>82</v>
      </c>
      <c r="V7" s="36">
        <f t="shared" si="4"/>
        <v>5.0711193568336428E-2</v>
      </c>
      <c r="W7" s="6">
        <v>1107</v>
      </c>
      <c r="X7" s="6">
        <v>31</v>
      </c>
      <c r="Y7" s="6">
        <v>316</v>
      </c>
      <c r="Z7" s="6">
        <v>333</v>
      </c>
      <c r="AA7" s="37">
        <f t="shared" si="5"/>
        <v>0.30081300813008133</v>
      </c>
      <c r="AB7" s="6">
        <v>250</v>
      </c>
      <c r="AC7" s="37">
        <f t="shared" si="6"/>
        <v>0.22583559168925021</v>
      </c>
      <c r="AD7" s="6">
        <v>115</v>
      </c>
      <c r="AE7" s="37">
        <f t="shared" si="7"/>
        <v>0.10388437217705511</v>
      </c>
      <c r="AF7" s="6">
        <v>62</v>
      </c>
      <c r="AG7" s="37">
        <f t="shared" si="8"/>
        <v>5.6007226738934053E-2</v>
      </c>
      <c r="AH7" s="5">
        <v>68</v>
      </c>
      <c r="AI7" s="5">
        <v>5</v>
      </c>
      <c r="AJ7" s="5">
        <v>19</v>
      </c>
      <c r="AK7" s="5">
        <v>44</v>
      </c>
      <c r="AL7" s="38">
        <f t="shared" si="9"/>
        <v>0.6470588235294118</v>
      </c>
    </row>
    <row r="8" spans="1:39" x14ac:dyDescent="0.25">
      <c r="A8" s="13" t="s">
        <v>4</v>
      </c>
      <c r="B8" s="13">
        <v>8993</v>
      </c>
      <c r="C8" s="2">
        <v>120</v>
      </c>
      <c r="D8" s="2">
        <v>2</v>
      </c>
      <c r="E8" s="2">
        <v>114</v>
      </c>
      <c r="F8" s="2">
        <v>4</v>
      </c>
      <c r="G8" s="33">
        <f t="shared" si="0"/>
        <v>3.3333333333333333E-2</v>
      </c>
      <c r="H8" s="3">
        <v>105</v>
      </c>
      <c r="I8" s="3">
        <v>4</v>
      </c>
      <c r="J8" s="3">
        <v>93</v>
      </c>
      <c r="K8" s="3">
        <v>8</v>
      </c>
      <c r="L8" s="35">
        <f t="shared" si="1"/>
        <v>7.6190476190476197E-2</v>
      </c>
      <c r="M8" s="4">
        <v>373</v>
      </c>
      <c r="N8" s="4">
        <v>7</v>
      </c>
      <c r="O8" s="4">
        <v>11</v>
      </c>
      <c r="P8" s="4">
        <v>263</v>
      </c>
      <c r="Q8" s="4">
        <v>60</v>
      </c>
      <c r="R8" s="36">
        <f t="shared" si="2"/>
        <v>0.16085790884718498</v>
      </c>
      <c r="S8" s="4">
        <v>27</v>
      </c>
      <c r="T8" s="36">
        <f t="shared" si="3"/>
        <v>7.2386058981233251E-2</v>
      </c>
      <c r="U8" s="4">
        <v>5</v>
      </c>
      <c r="V8" s="36">
        <f t="shared" si="4"/>
        <v>1.3404825737265416E-2</v>
      </c>
      <c r="W8" s="6">
        <v>340</v>
      </c>
      <c r="X8" s="6">
        <v>7</v>
      </c>
      <c r="Y8" s="6">
        <v>89</v>
      </c>
      <c r="Z8" s="6">
        <v>134</v>
      </c>
      <c r="AA8" s="37">
        <f t="shared" si="5"/>
        <v>0.39411764705882352</v>
      </c>
      <c r="AB8" s="6">
        <v>64</v>
      </c>
      <c r="AC8" s="37">
        <f t="shared" si="6"/>
        <v>0.18823529411764706</v>
      </c>
      <c r="AD8" s="6">
        <v>34</v>
      </c>
      <c r="AE8" s="37">
        <f t="shared" si="7"/>
        <v>0.1</v>
      </c>
      <c r="AF8" s="6">
        <v>12</v>
      </c>
      <c r="AG8" s="37">
        <f t="shared" si="8"/>
        <v>3.5294117647058823E-2</v>
      </c>
      <c r="AH8" s="5">
        <v>66</v>
      </c>
      <c r="AI8" s="5">
        <v>8</v>
      </c>
      <c r="AJ8" s="5">
        <v>24</v>
      </c>
      <c r="AK8" s="5">
        <v>34</v>
      </c>
      <c r="AL8" s="38">
        <f t="shared" si="9"/>
        <v>0.51515151515151514</v>
      </c>
    </row>
    <row r="9" spans="1:39" x14ac:dyDescent="0.25">
      <c r="A9" s="13" t="s">
        <v>5</v>
      </c>
      <c r="B9" s="13">
        <v>10620</v>
      </c>
      <c r="C9" s="2">
        <v>361</v>
      </c>
      <c r="D9" s="2">
        <v>1</v>
      </c>
      <c r="E9" s="2">
        <v>335</v>
      </c>
      <c r="F9" s="2">
        <v>25</v>
      </c>
      <c r="G9" s="33">
        <f t="shared" si="0"/>
        <v>6.9252077562326875E-2</v>
      </c>
      <c r="H9" s="3">
        <v>326</v>
      </c>
      <c r="I9" s="3">
        <v>4</v>
      </c>
      <c r="J9" s="3">
        <v>285</v>
      </c>
      <c r="K9" s="3">
        <v>37</v>
      </c>
      <c r="L9" s="35">
        <f t="shared" si="1"/>
        <v>0.11349693251533742</v>
      </c>
      <c r="M9" s="4">
        <v>1013</v>
      </c>
      <c r="N9" s="4">
        <v>5</v>
      </c>
      <c r="O9" s="4">
        <v>14</v>
      </c>
      <c r="P9" s="4">
        <v>679</v>
      </c>
      <c r="Q9" s="4">
        <v>198</v>
      </c>
      <c r="R9" s="36">
        <f t="shared" si="2"/>
        <v>0.19545903257650543</v>
      </c>
      <c r="S9" s="4">
        <v>84</v>
      </c>
      <c r="T9" s="36">
        <f t="shared" si="3"/>
        <v>8.2922013820335636E-2</v>
      </c>
      <c r="U9" s="4">
        <v>33</v>
      </c>
      <c r="V9" s="36">
        <f t="shared" si="4"/>
        <v>3.257650542941757E-2</v>
      </c>
      <c r="W9" s="6">
        <v>1066</v>
      </c>
      <c r="X9" s="6">
        <v>15</v>
      </c>
      <c r="Y9" s="6">
        <v>259</v>
      </c>
      <c r="Z9" s="6">
        <v>386</v>
      </c>
      <c r="AA9" s="37">
        <f t="shared" si="5"/>
        <v>0.36210131332082551</v>
      </c>
      <c r="AB9" s="6">
        <v>229</v>
      </c>
      <c r="AC9" s="37">
        <f t="shared" si="6"/>
        <v>0.21482176360225141</v>
      </c>
      <c r="AD9" s="6">
        <v>109</v>
      </c>
      <c r="AE9" s="37">
        <f t="shared" si="7"/>
        <v>0.10225140712945591</v>
      </c>
      <c r="AF9" s="6">
        <v>68</v>
      </c>
      <c r="AG9" s="37">
        <f t="shared" si="8"/>
        <v>6.3789868667917443E-2</v>
      </c>
      <c r="AH9" s="5">
        <v>397</v>
      </c>
      <c r="AI9" s="5">
        <v>42</v>
      </c>
      <c r="AJ9" s="5">
        <v>140</v>
      </c>
      <c r="AK9" s="5">
        <v>215</v>
      </c>
      <c r="AL9" s="38">
        <f t="shared" si="9"/>
        <v>0.54156171284634758</v>
      </c>
    </row>
    <row r="10" spans="1:39" x14ac:dyDescent="0.25">
      <c r="A10" s="13" t="s">
        <v>6</v>
      </c>
      <c r="B10" s="13">
        <v>8891</v>
      </c>
      <c r="C10" s="2">
        <v>309</v>
      </c>
      <c r="D10" s="2">
        <v>10</v>
      </c>
      <c r="E10" s="2">
        <v>274</v>
      </c>
      <c r="F10" s="2">
        <v>25</v>
      </c>
      <c r="G10" s="33">
        <f t="shared" si="0"/>
        <v>8.0906148867313912E-2</v>
      </c>
      <c r="H10" s="3">
        <v>348</v>
      </c>
      <c r="I10" s="3">
        <v>15</v>
      </c>
      <c r="J10" s="3">
        <v>294</v>
      </c>
      <c r="K10" s="3">
        <v>39</v>
      </c>
      <c r="L10" s="35">
        <f t="shared" si="1"/>
        <v>0.11206896551724138</v>
      </c>
      <c r="M10" s="4">
        <v>1100</v>
      </c>
      <c r="N10" s="4">
        <v>18</v>
      </c>
      <c r="O10" s="4">
        <v>12</v>
      </c>
      <c r="P10" s="4">
        <v>690</v>
      </c>
      <c r="Q10" s="4">
        <v>207</v>
      </c>
      <c r="R10" s="36">
        <f t="shared" si="2"/>
        <v>0.18818181818181817</v>
      </c>
      <c r="S10" s="4">
        <v>114</v>
      </c>
      <c r="T10" s="36">
        <f t="shared" si="3"/>
        <v>0.10363636363636364</v>
      </c>
      <c r="U10" s="4">
        <v>59</v>
      </c>
      <c r="V10" s="36">
        <f t="shared" si="4"/>
        <v>5.3636363636363635E-2</v>
      </c>
      <c r="W10" s="6">
        <v>1216</v>
      </c>
      <c r="X10" s="6">
        <v>13</v>
      </c>
      <c r="Y10" s="6">
        <v>361</v>
      </c>
      <c r="Z10" s="6">
        <v>403</v>
      </c>
      <c r="AA10" s="37">
        <f t="shared" si="5"/>
        <v>0.33141447368421051</v>
      </c>
      <c r="AB10" s="6">
        <v>273</v>
      </c>
      <c r="AC10" s="37">
        <f t="shared" si="6"/>
        <v>0.22450657894736842</v>
      </c>
      <c r="AD10" s="6">
        <v>107</v>
      </c>
      <c r="AE10" s="37">
        <f t="shared" si="7"/>
        <v>8.7993421052631582E-2</v>
      </c>
      <c r="AF10" s="6">
        <v>59</v>
      </c>
      <c r="AG10" s="37">
        <f t="shared" si="8"/>
        <v>4.8519736842105261E-2</v>
      </c>
      <c r="AH10" s="5">
        <v>326</v>
      </c>
      <c r="AI10" s="5">
        <v>30</v>
      </c>
      <c r="AJ10" s="5">
        <v>94</v>
      </c>
      <c r="AK10" s="5">
        <v>202</v>
      </c>
      <c r="AL10" s="38">
        <f t="shared" si="9"/>
        <v>0.61963190184049077</v>
      </c>
    </row>
    <row r="11" spans="1:39" x14ac:dyDescent="0.25">
      <c r="A11" s="13" t="s">
        <v>7</v>
      </c>
      <c r="B11" s="13">
        <v>25431</v>
      </c>
      <c r="C11" s="2">
        <v>890</v>
      </c>
      <c r="D11" s="2">
        <v>27</v>
      </c>
      <c r="E11" s="2">
        <v>798</v>
      </c>
      <c r="F11" s="2">
        <v>65</v>
      </c>
      <c r="G11" s="33">
        <f t="shared" si="0"/>
        <v>7.3033707865168537E-2</v>
      </c>
      <c r="H11" s="3">
        <v>1001</v>
      </c>
      <c r="I11" s="3">
        <v>25</v>
      </c>
      <c r="J11" s="3">
        <v>852</v>
      </c>
      <c r="K11" s="3">
        <v>124</v>
      </c>
      <c r="L11" s="35">
        <f t="shared" si="1"/>
        <v>0.12387612387612387</v>
      </c>
      <c r="M11" s="4">
        <v>3709</v>
      </c>
      <c r="N11" s="4">
        <v>99</v>
      </c>
      <c r="O11" s="4">
        <v>138</v>
      </c>
      <c r="P11" s="4">
        <v>2370</v>
      </c>
      <c r="Q11" s="4">
        <v>628</v>
      </c>
      <c r="R11" s="36">
        <f t="shared" si="2"/>
        <v>0.16931787543812349</v>
      </c>
      <c r="S11" s="4">
        <v>307</v>
      </c>
      <c r="T11" s="36">
        <f t="shared" si="3"/>
        <v>8.27716365597196E-2</v>
      </c>
      <c r="U11" s="4">
        <v>167</v>
      </c>
      <c r="V11" s="36">
        <f t="shared" si="4"/>
        <v>4.5025613372876784E-2</v>
      </c>
      <c r="W11" s="6">
        <v>1801</v>
      </c>
      <c r="X11" s="6">
        <v>403</v>
      </c>
      <c r="Y11" s="6">
        <v>667</v>
      </c>
      <c r="Z11" s="6">
        <v>366</v>
      </c>
      <c r="AA11" s="37">
        <f t="shared" si="5"/>
        <v>0.20322043309272628</v>
      </c>
      <c r="AB11" s="6">
        <v>223</v>
      </c>
      <c r="AC11" s="37">
        <f t="shared" si="6"/>
        <v>0.12382009994447529</v>
      </c>
      <c r="AD11" s="6">
        <v>91</v>
      </c>
      <c r="AE11" s="37">
        <f t="shared" si="7"/>
        <v>5.0527484730705161E-2</v>
      </c>
      <c r="AF11" s="6">
        <v>51</v>
      </c>
      <c r="AG11" s="37">
        <f t="shared" si="8"/>
        <v>2.8317601332593003E-2</v>
      </c>
      <c r="AH11" s="5">
        <v>539</v>
      </c>
      <c r="AI11" s="5">
        <v>371</v>
      </c>
      <c r="AJ11" s="5">
        <v>101</v>
      </c>
      <c r="AK11" s="5">
        <v>67</v>
      </c>
      <c r="AL11" s="38">
        <f t="shared" si="9"/>
        <v>0.12430426716141002</v>
      </c>
    </row>
    <row r="12" spans="1:39" x14ac:dyDescent="0.25">
      <c r="A12" s="13" t="s">
        <v>8</v>
      </c>
      <c r="B12" s="13">
        <v>47784</v>
      </c>
      <c r="C12" s="2">
        <v>915</v>
      </c>
      <c r="D12" s="2">
        <v>24</v>
      </c>
      <c r="E12" s="2">
        <v>834</v>
      </c>
      <c r="F12" s="2">
        <v>57</v>
      </c>
      <c r="G12" s="33">
        <f t="shared" si="0"/>
        <v>6.2295081967213117E-2</v>
      </c>
      <c r="H12" s="3">
        <v>1072</v>
      </c>
      <c r="I12" s="3">
        <v>28</v>
      </c>
      <c r="J12" s="3">
        <v>933</v>
      </c>
      <c r="K12" s="3">
        <v>111</v>
      </c>
      <c r="L12" s="35">
        <f t="shared" si="1"/>
        <v>0.10354477611940298</v>
      </c>
      <c r="M12" s="4">
        <v>3138</v>
      </c>
      <c r="N12" s="4">
        <v>46</v>
      </c>
      <c r="O12" s="4">
        <v>70</v>
      </c>
      <c r="P12" s="4">
        <v>1947</v>
      </c>
      <c r="Q12" s="4">
        <v>657</v>
      </c>
      <c r="R12" s="36">
        <f t="shared" si="2"/>
        <v>0.20936902485659656</v>
      </c>
      <c r="S12" s="4">
        <v>293</v>
      </c>
      <c r="T12" s="36">
        <f t="shared" si="3"/>
        <v>9.3371574251115363E-2</v>
      </c>
      <c r="U12" s="4">
        <v>125</v>
      </c>
      <c r="V12" s="36">
        <f t="shared" si="4"/>
        <v>3.9834289356277884E-2</v>
      </c>
      <c r="W12" s="6">
        <v>2113</v>
      </c>
      <c r="X12" s="6">
        <v>30</v>
      </c>
      <c r="Y12" s="6">
        <v>570</v>
      </c>
      <c r="Z12" s="6">
        <v>669</v>
      </c>
      <c r="AA12" s="37">
        <f t="shared" si="5"/>
        <v>0.3166114529105537</v>
      </c>
      <c r="AB12" s="6">
        <v>494</v>
      </c>
      <c r="AC12" s="37">
        <f t="shared" si="6"/>
        <v>0.23379081874112637</v>
      </c>
      <c r="AD12" s="6">
        <v>213</v>
      </c>
      <c r="AE12" s="37">
        <f t="shared" si="7"/>
        <v>0.10080454330336015</v>
      </c>
      <c r="AF12" s="6">
        <v>137</v>
      </c>
      <c r="AG12" s="37">
        <f t="shared" si="8"/>
        <v>6.4836725035494563E-2</v>
      </c>
      <c r="AH12" s="5">
        <v>551</v>
      </c>
      <c r="AI12" s="5">
        <v>63</v>
      </c>
      <c r="AJ12" s="5">
        <v>186</v>
      </c>
      <c r="AK12" s="5">
        <v>302</v>
      </c>
      <c r="AL12" s="38">
        <f t="shared" si="9"/>
        <v>0.5480943738656987</v>
      </c>
    </row>
    <row r="13" spans="1:39" x14ac:dyDescent="0.25">
      <c r="A13" s="13" t="s">
        <v>9</v>
      </c>
      <c r="B13" s="13">
        <v>11963</v>
      </c>
      <c r="C13" s="2">
        <v>492</v>
      </c>
      <c r="D13" s="2">
        <v>17</v>
      </c>
      <c r="E13" s="2">
        <v>450</v>
      </c>
      <c r="F13" s="2">
        <v>25</v>
      </c>
      <c r="G13" s="33">
        <f t="shared" si="0"/>
        <v>5.08130081300813E-2</v>
      </c>
      <c r="H13" s="3">
        <v>470</v>
      </c>
      <c r="I13" s="3">
        <v>13</v>
      </c>
      <c r="J13" s="3">
        <v>424</v>
      </c>
      <c r="K13" s="3">
        <v>33</v>
      </c>
      <c r="L13" s="35">
        <f t="shared" si="1"/>
        <v>7.0212765957446813E-2</v>
      </c>
      <c r="M13" s="4">
        <v>1550</v>
      </c>
      <c r="N13" s="4">
        <v>11</v>
      </c>
      <c r="O13" s="4">
        <v>27</v>
      </c>
      <c r="P13" s="4">
        <v>1029</v>
      </c>
      <c r="Q13" s="4">
        <v>292</v>
      </c>
      <c r="R13" s="36">
        <f t="shared" si="2"/>
        <v>0.18838709677419355</v>
      </c>
      <c r="S13" s="4">
        <v>124</v>
      </c>
      <c r="T13" s="36">
        <f t="shared" si="3"/>
        <v>0.08</v>
      </c>
      <c r="U13" s="4">
        <v>67</v>
      </c>
      <c r="V13" s="36">
        <f t="shared" si="4"/>
        <v>4.3225806451612905E-2</v>
      </c>
      <c r="W13" s="6">
        <v>1289</v>
      </c>
      <c r="X13" s="6">
        <v>19</v>
      </c>
      <c r="Y13" s="6">
        <v>372</v>
      </c>
      <c r="Z13" s="6">
        <v>433</v>
      </c>
      <c r="AA13" s="37">
        <f t="shared" si="5"/>
        <v>0.33591931730023272</v>
      </c>
      <c r="AB13" s="6">
        <v>264</v>
      </c>
      <c r="AC13" s="37">
        <f t="shared" si="6"/>
        <v>0.20480993017843288</v>
      </c>
      <c r="AD13" s="6">
        <v>138</v>
      </c>
      <c r="AE13" s="37">
        <f t="shared" si="7"/>
        <v>0.10705973622963538</v>
      </c>
      <c r="AF13" s="6">
        <v>62</v>
      </c>
      <c r="AG13" s="37">
        <f t="shared" si="8"/>
        <v>4.8099301784328939E-2</v>
      </c>
      <c r="AH13" s="5">
        <v>194</v>
      </c>
      <c r="AI13" s="5">
        <v>33</v>
      </c>
      <c r="AJ13" s="5">
        <v>73</v>
      </c>
      <c r="AK13" s="5">
        <v>88</v>
      </c>
      <c r="AL13" s="38">
        <f t="shared" si="9"/>
        <v>0.45360824742268041</v>
      </c>
    </row>
    <row r="14" spans="1:39" x14ac:dyDescent="0.25">
      <c r="A14" s="13" t="s">
        <v>10</v>
      </c>
      <c r="B14" s="13">
        <v>6829</v>
      </c>
      <c r="C14" s="2">
        <v>107</v>
      </c>
      <c r="D14" s="2">
        <v>2</v>
      </c>
      <c r="E14" s="2">
        <v>100</v>
      </c>
      <c r="F14" s="2">
        <v>5</v>
      </c>
      <c r="G14" s="33">
        <f t="shared" si="0"/>
        <v>4.6728971962616821E-2</v>
      </c>
      <c r="H14" s="3">
        <v>90</v>
      </c>
      <c r="I14" s="3">
        <v>4</v>
      </c>
      <c r="J14" s="3">
        <v>76</v>
      </c>
      <c r="K14" s="3">
        <v>10</v>
      </c>
      <c r="L14" s="35">
        <f t="shared" si="1"/>
        <v>0.1111111111111111</v>
      </c>
      <c r="M14" s="4">
        <v>287</v>
      </c>
      <c r="N14" s="4">
        <v>8</v>
      </c>
      <c r="O14" s="4">
        <v>7</v>
      </c>
      <c r="P14" s="4">
        <v>176</v>
      </c>
      <c r="Q14" s="4">
        <v>49</v>
      </c>
      <c r="R14" s="36">
        <f t="shared" si="2"/>
        <v>0.17073170731707318</v>
      </c>
      <c r="S14" s="4">
        <v>33</v>
      </c>
      <c r="T14" s="36">
        <f t="shared" si="3"/>
        <v>0.11498257839721254</v>
      </c>
      <c r="U14" s="4">
        <v>14</v>
      </c>
      <c r="V14" s="36">
        <f t="shared" si="4"/>
        <v>4.878048780487805E-2</v>
      </c>
      <c r="W14" s="6">
        <v>238</v>
      </c>
      <c r="X14" s="6">
        <v>7</v>
      </c>
      <c r="Y14" s="6">
        <v>63</v>
      </c>
      <c r="Z14" s="6">
        <v>63</v>
      </c>
      <c r="AA14" s="37">
        <f t="shared" si="5"/>
        <v>0.26470588235294118</v>
      </c>
      <c r="AB14" s="6">
        <v>60</v>
      </c>
      <c r="AC14" s="37">
        <f t="shared" si="6"/>
        <v>0.25210084033613445</v>
      </c>
      <c r="AD14" s="6">
        <v>24</v>
      </c>
      <c r="AE14" s="37">
        <f t="shared" si="7"/>
        <v>0.10084033613445378</v>
      </c>
      <c r="AF14" s="6">
        <v>21</v>
      </c>
      <c r="AG14" s="37">
        <f t="shared" si="8"/>
        <v>8.8235294117647065E-2</v>
      </c>
      <c r="AH14" s="5">
        <v>20</v>
      </c>
      <c r="AI14" s="5">
        <v>3</v>
      </c>
      <c r="AJ14" s="5">
        <v>6</v>
      </c>
      <c r="AK14" s="5">
        <v>11</v>
      </c>
      <c r="AL14" s="38">
        <f t="shared" si="9"/>
        <v>0.55000000000000004</v>
      </c>
    </row>
    <row r="15" spans="1:39" x14ac:dyDescent="0.25">
      <c r="A15" s="13" t="s">
        <v>11</v>
      </c>
      <c r="B15" s="13">
        <v>22717</v>
      </c>
      <c r="C15" s="2">
        <v>828</v>
      </c>
      <c r="D15" s="2">
        <v>19</v>
      </c>
      <c r="E15" s="2">
        <v>759</v>
      </c>
      <c r="F15" s="2">
        <v>50</v>
      </c>
      <c r="G15" s="33">
        <f t="shared" si="0"/>
        <v>6.0386473429951688E-2</v>
      </c>
      <c r="H15" s="3">
        <v>686</v>
      </c>
      <c r="I15" s="3">
        <v>17</v>
      </c>
      <c r="J15" s="3">
        <v>602</v>
      </c>
      <c r="K15" s="3">
        <v>67</v>
      </c>
      <c r="L15" s="35">
        <f t="shared" si="1"/>
        <v>9.7667638483965008E-2</v>
      </c>
      <c r="M15" s="4">
        <v>2143</v>
      </c>
      <c r="N15" s="4">
        <v>18</v>
      </c>
      <c r="O15" s="4">
        <v>56</v>
      </c>
      <c r="P15" s="4">
        <v>1430</v>
      </c>
      <c r="Q15" s="4">
        <v>381</v>
      </c>
      <c r="R15" s="36">
        <f t="shared" si="2"/>
        <v>0.17778814745683622</v>
      </c>
      <c r="S15" s="4">
        <v>183</v>
      </c>
      <c r="T15" s="36">
        <f t="shared" si="3"/>
        <v>8.5394307046196924E-2</v>
      </c>
      <c r="U15" s="4">
        <v>75</v>
      </c>
      <c r="V15" s="36">
        <f t="shared" si="4"/>
        <v>3.4997666822211851E-2</v>
      </c>
      <c r="W15" s="6">
        <v>1228</v>
      </c>
      <c r="X15" s="6">
        <v>41</v>
      </c>
      <c r="Y15" s="6">
        <v>400</v>
      </c>
      <c r="Z15" s="6">
        <v>353</v>
      </c>
      <c r="AA15" s="37">
        <f t="shared" si="5"/>
        <v>0.28745928338762217</v>
      </c>
      <c r="AB15" s="6">
        <v>246</v>
      </c>
      <c r="AC15" s="37">
        <f t="shared" si="6"/>
        <v>0.20032573289902281</v>
      </c>
      <c r="AD15" s="6">
        <v>111</v>
      </c>
      <c r="AE15" s="37">
        <f t="shared" si="7"/>
        <v>9.039087947882736E-2</v>
      </c>
      <c r="AF15" s="6">
        <v>77</v>
      </c>
      <c r="AG15" s="37">
        <f t="shared" si="8"/>
        <v>6.2703583061889251E-2</v>
      </c>
      <c r="AH15" s="5">
        <v>34</v>
      </c>
      <c r="AI15" s="5">
        <v>1</v>
      </c>
      <c r="AJ15" s="5">
        <v>13</v>
      </c>
      <c r="AK15" s="5">
        <v>20</v>
      </c>
      <c r="AL15" s="38">
        <f t="shared" si="9"/>
        <v>0.58823529411764708</v>
      </c>
    </row>
    <row r="16" spans="1:39" x14ac:dyDescent="0.25">
      <c r="A16" s="13" t="s">
        <v>12</v>
      </c>
      <c r="B16" s="13">
        <v>11305</v>
      </c>
      <c r="C16" s="2">
        <v>477</v>
      </c>
      <c r="D16" s="2">
        <v>9</v>
      </c>
      <c r="E16" s="2">
        <v>436</v>
      </c>
      <c r="F16" s="2">
        <v>32</v>
      </c>
      <c r="G16" s="33">
        <f t="shared" si="0"/>
        <v>6.7085953878406712E-2</v>
      </c>
      <c r="H16" s="3">
        <v>439</v>
      </c>
      <c r="I16" s="3">
        <v>13</v>
      </c>
      <c r="J16" s="3">
        <v>386</v>
      </c>
      <c r="K16" s="3">
        <v>40</v>
      </c>
      <c r="L16" s="35">
        <f t="shared" si="1"/>
        <v>9.1116173120728935E-2</v>
      </c>
      <c r="M16" s="4">
        <v>1491</v>
      </c>
      <c r="N16" s="4">
        <v>17</v>
      </c>
      <c r="O16" s="4">
        <v>47</v>
      </c>
      <c r="P16" s="4">
        <v>1018</v>
      </c>
      <c r="Q16" s="4">
        <v>265</v>
      </c>
      <c r="R16" s="36">
        <f t="shared" si="2"/>
        <v>0.17773306505700873</v>
      </c>
      <c r="S16" s="4">
        <v>109</v>
      </c>
      <c r="T16" s="36">
        <f t="shared" si="3"/>
        <v>7.3105298457411136E-2</v>
      </c>
      <c r="U16" s="4">
        <v>35</v>
      </c>
      <c r="V16" s="36">
        <f t="shared" si="4"/>
        <v>2.3474178403755867E-2</v>
      </c>
      <c r="W16" s="6">
        <v>895</v>
      </c>
      <c r="X16" s="6">
        <v>23</v>
      </c>
      <c r="Y16" s="6">
        <v>318</v>
      </c>
      <c r="Z16" s="6">
        <v>273</v>
      </c>
      <c r="AA16" s="37">
        <f t="shared" si="5"/>
        <v>0.30502793296089387</v>
      </c>
      <c r="AB16" s="6">
        <v>198</v>
      </c>
      <c r="AC16" s="37">
        <f t="shared" si="6"/>
        <v>0.2212290502793296</v>
      </c>
      <c r="AD16" s="6">
        <v>44</v>
      </c>
      <c r="AE16" s="37">
        <f t="shared" si="7"/>
        <v>4.9162011173184354E-2</v>
      </c>
      <c r="AF16" s="6">
        <v>39</v>
      </c>
      <c r="AG16" s="37">
        <f t="shared" si="8"/>
        <v>4.357541899441341E-2</v>
      </c>
      <c r="AH16" s="5">
        <v>25</v>
      </c>
      <c r="AI16" s="5">
        <v>6</v>
      </c>
      <c r="AJ16" s="5">
        <v>10</v>
      </c>
      <c r="AK16" s="5">
        <v>9</v>
      </c>
      <c r="AL16" s="38">
        <f t="shared" si="9"/>
        <v>0.36</v>
      </c>
    </row>
    <row r="17" spans="1:38" x14ac:dyDescent="0.25">
      <c r="A17" s="13" t="s">
        <v>13</v>
      </c>
      <c r="B17" s="13">
        <v>24508</v>
      </c>
      <c r="C17" s="2">
        <v>574</v>
      </c>
      <c r="D17" s="2">
        <v>20</v>
      </c>
      <c r="E17" s="2">
        <v>512</v>
      </c>
      <c r="F17" s="2">
        <v>42</v>
      </c>
      <c r="G17" s="33">
        <f t="shared" si="0"/>
        <v>7.3170731707317069E-2</v>
      </c>
      <c r="H17" s="3">
        <v>516</v>
      </c>
      <c r="I17" s="3">
        <v>15</v>
      </c>
      <c r="J17" s="3">
        <v>438</v>
      </c>
      <c r="K17" s="3">
        <v>63</v>
      </c>
      <c r="L17" s="35">
        <f t="shared" si="1"/>
        <v>0.12209302325581395</v>
      </c>
      <c r="M17" s="4">
        <v>1755</v>
      </c>
      <c r="N17" s="4">
        <v>28</v>
      </c>
      <c r="O17" s="4">
        <v>39</v>
      </c>
      <c r="P17" s="4">
        <v>1114</v>
      </c>
      <c r="Q17" s="4">
        <v>350</v>
      </c>
      <c r="R17" s="36">
        <f t="shared" si="2"/>
        <v>0.19943019943019943</v>
      </c>
      <c r="S17" s="4">
        <v>148</v>
      </c>
      <c r="T17" s="36">
        <f t="shared" si="3"/>
        <v>8.4330484330484332E-2</v>
      </c>
      <c r="U17" s="4">
        <v>76</v>
      </c>
      <c r="V17" s="36">
        <f t="shared" si="4"/>
        <v>4.3304843304843306E-2</v>
      </c>
      <c r="W17" s="6">
        <v>1339</v>
      </c>
      <c r="X17" s="6">
        <v>24</v>
      </c>
      <c r="Y17" s="6">
        <v>449</v>
      </c>
      <c r="Z17" s="6">
        <v>421</v>
      </c>
      <c r="AA17" s="37">
        <f t="shared" si="5"/>
        <v>0.31441374159820762</v>
      </c>
      <c r="AB17" s="6">
        <v>262</v>
      </c>
      <c r="AC17" s="37">
        <f t="shared" si="6"/>
        <v>0.19566840926064227</v>
      </c>
      <c r="AD17" s="6">
        <v>124</v>
      </c>
      <c r="AE17" s="37">
        <f t="shared" si="7"/>
        <v>9.2606422703510077E-2</v>
      </c>
      <c r="AF17" s="6">
        <v>50</v>
      </c>
      <c r="AG17" s="37">
        <f t="shared" si="8"/>
        <v>3.7341299477221805E-2</v>
      </c>
      <c r="AH17" s="5">
        <v>47</v>
      </c>
      <c r="AI17" s="5">
        <v>4</v>
      </c>
      <c r="AJ17" s="5">
        <v>20</v>
      </c>
      <c r="AK17" s="5">
        <v>23</v>
      </c>
      <c r="AL17" s="38">
        <f t="shared" si="9"/>
        <v>0.48936170212765956</v>
      </c>
    </row>
    <row r="18" spans="1:38" x14ac:dyDescent="0.25">
      <c r="A18" s="13" t="s">
        <v>14</v>
      </c>
      <c r="B18" s="13">
        <v>7817</v>
      </c>
      <c r="C18" s="2">
        <v>167</v>
      </c>
      <c r="D18" s="2">
        <v>5</v>
      </c>
      <c r="E18" s="2">
        <v>151</v>
      </c>
      <c r="F18" s="2">
        <v>11</v>
      </c>
      <c r="G18" s="33">
        <f t="shared" si="0"/>
        <v>6.5868263473053898E-2</v>
      </c>
      <c r="H18" s="3">
        <v>156</v>
      </c>
      <c r="I18" s="3">
        <v>4</v>
      </c>
      <c r="J18" s="3">
        <v>137</v>
      </c>
      <c r="K18" s="3">
        <v>15</v>
      </c>
      <c r="L18" s="35">
        <f t="shared" si="1"/>
        <v>9.6153846153846159E-2</v>
      </c>
      <c r="M18" s="4">
        <v>523</v>
      </c>
      <c r="N18" s="4">
        <v>5</v>
      </c>
      <c r="O18" s="4">
        <v>11</v>
      </c>
      <c r="P18" s="4">
        <v>331</v>
      </c>
      <c r="Q18" s="4">
        <v>97</v>
      </c>
      <c r="R18" s="36">
        <f t="shared" si="2"/>
        <v>0.18546845124282982</v>
      </c>
      <c r="S18" s="4">
        <v>57</v>
      </c>
      <c r="T18" s="36">
        <f t="shared" si="3"/>
        <v>0.10898661567877629</v>
      </c>
      <c r="U18" s="4">
        <v>22</v>
      </c>
      <c r="V18" s="36">
        <f t="shared" si="4"/>
        <v>4.2065009560229447E-2</v>
      </c>
      <c r="W18" s="6">
        <v>589</v>
      </c>
      <c r="X18" s="6">
        <v>16</v>
      </c>
      <c r="Y18" s="6">
        <v>172</v>
      </c>
      <c r="Z18" s="6">
        <v>195</v>
      </c>
      <c r="AA18" s="37">
        <f t="shared" si="5"/>
        <v>0.33106960950764008</v>
      </c>
      <c r="AB18" s="6">
        <v>121</v>
      </c>
      <c r="AC18" s="37">
        <f t="shared" si="6"/>
        <v>0.20543293718166383</v>
      </c>
      <c r="AD18" s="6">
        <v>60</v>
      </c>
      <c r="AE18" s="37">
        <f t="shared" si="7"/>
        <v>0.10186757215619695</v>
      </c>
      <c r="AF18" s="6">
        <v>25</v>
      </c>
      <c r="AG18" s="37">
        <f t="shared" si="8"/>
        <v>4.2444821731748725E-2</v>
      </c>
      <c r="AH18" s="5">
        <v>130</v>
      </c>
      <c r="AI18" s="5">
        <v>20</v>
      </c>
      <c r="AJ18" s="5">
        <v>57</v>
      </c>
      <c r="AK18" s="5">
        <v>53</v>
      </c>
      <c r="AL18" s="38">
        <f t="shared" si="9"/>
        <v>0.40769230769230769</v>
      </c>
    </row>
    <row r="19" spans="1:38" x14ac:dyDescent="0.25">
      <c r="A19" s="13" t="s">
        <v>15</v>
      </c>
      <c r="B19" s="13">
        <v>21738</v>
      </c>
      <c r="C19" s="2">
        <v>841</v>
      </c>
      <c r="D19" s="2">
        <v>7</v>
      </c>
      <c r="E19" s="2">
        <v>761</v>
      </c>
      <c r="F19" s="2">
        <v>73</v>
      </c>
      <c r="G19" s="33">
        <f t="shared" si="0"/>
        <v>8.680142687277051E-2</v>
      </c>
      <c r="H19" s="3">
        <v>752</v>
      </c>
      <c r="I19" s="3">
        <v>10</v>
      </c>
      <c r="J19" s="3">
        <v>625</v>
      </c>
      <c r="K19" s="3">
        <v>117</v>
      </c>
      <c r="L19" s="35">
        <f t="shared" si="1"/>
        <v>0.15558510638297873</v>
      </c>
      <c r="M19" s="4">
        <v>2442</v>
      </c>
      <c r="N19" s="4">
        <v>10</v>
      </c>
      <c r="O19" s="4">
        <v>38</v>
      </c>
      <c r="P19" s="4">
        <v>1500</v>
      </c>
      <c r="Q19" s="4">
        <v>503</v>
      </c>
      <c r="R19" s="36">
        <f t="shared" si="2"/>
        <v>0.20597870597870599</v>
      </c>
      <c r="S19" s="4">
        <v>262</v>
      </c>
      <c r="T19" s="36">
        <f t="shared" si="3"/>
        <v>0.10728910728910729</v>
      </c>
      <c r="U19" s="4">
        <v>129</v>
      </c>
      <c r="V19" s="36">
        <f t="shared" si="4"/>
        <v>5.2825552825552825E-2</v>
      </c>
      <c r="W19" s="6">
        <v>3119</v>
      </c>
      <c r="X19" s="6">
        <v>40</v>
      </c>
      <c r="Y19" s="6">
        <v>839</v>
      </c>
      <c r="Z19" s="6">
        <v>1038</v>
      </c>
      <c r="AA19" s="37">
        <f t="shared" si="5"/>
        <v>0.33279897403013786</v>
      </c>
      <c r="AB19" s="6">
        <v>735</v>
      </c>
      <c r="AC19" s="37">
        <f t="shared" si="6"/>
        <v>0.23565245270920165</v>
      </c>
      <c r="AD19" s="6">
        <v>297</v>
      </c>
      <c r="AE19" s="37">
        <f t="shared" si="7"/>
        <v>9.5222827829432505E-2</v>
      </c>
      <c r="AF19" s="6">
        <v>170</v>
      </c>
      <c r="AG19" s="37">
        <f t="shared" si="8"/>
        <v>5.4504648925937801E-2</v>
      </c>
      <c r="AH19" s="5">
        <v>915</v>
      </c>
      <c r="AI19" s="5">
        <v>86</v>
      </c>
      <c r="AJ19" s="5">
        <v>328</v>
      </c>
      <c r="AK19" s="5">
        <v>501</v>
      </c>
      <c r="AL19" s="38">
        <f t="shared" si="9"/>
        <v>0.54754098360655734</v>
      </c>
    </row>
    <row r="20" spans="1:38" x14ac:dyDescent="0.25">
      <c r="A20" s="13" t="s">
        <v>16</v>
      </c>
      <c r="B20" s="13">
        <v>11891</v>
      </c>
      <c r="C20" s="2">
        <v>297</v>
      </c>
      <c r="D20" s="2">
        <v>6</v>
      </c>
      <c r="E20" s="2">
        <v>264</v>
      </c>
      <c r="F20" s="2">
        <v>27</v>
      </c>
      <c r="G20" s="33">
        <f t="shared" si="0"/>
        <v>9.0909090909090912E-2</v>
      </c>
      <c r="H20" s="3">
        <v>240</v>
      </c>
      <c r="I20" s="3">
        <v>6</v>
      </c>
      <c r="J20" s="3">
        <v>211</v>
      </c>
      <c r="K20" s="3">
        <v>23</v>
      </c>
      <c r="L20" s="35">
        <f t="shared" si="1"/>
        <v>9.583333333333334E-2</v>
      </c>
      <c r="M20" s="4">
        <v>858</v>
      </c>
      <c r="N20" s="4">
        <v>16</v>
      </c>
      <c r="O20" s="4">
        <v>23</v>
      </c>
      <c r="P20" s="4">
        <v>544</v>
      </c>
      <c r="Q20" s="4">
        <v>150</v>
      </c>
      <c r="R20" s="36">
        <f t="shared" si="2"/>
        <v>0.17482517482517482</v>
      </c>
      <c r="S20" s="4">
        <v>86</v>
      </c>
      <c r="T20" s="36">
        <f t="shared" si="3"/>
        <v>0.10023310023310024</v>
      </c>
      <c r="U20" s="4">
        <v>39</v>
      </c>
      <c r="V20" s="36">
        <f t="shared" si="4"/>
        <v>4.5454545454545456E-2</v>
      </c>
      <c r="W20" s="6">
        <v>465</v>
      </c>
      <c r="X20" s="6">
        <v>11</v>
      </c>
      <c r="Y20" s="6">
        <v>137</v>
      </c>
      <c r="Z20" s="6">
        <v>140</v>
      </c>
      <c r="AA20" s="37">
        <f t="shared" si="5"/>
        <v>0.30107526881720431</v>
      </c>
      <c r="AB20" s="6">
        <v>102</v>
      </c>
      <c r="AC20" s="37">
        <f t="shared" si="6"/>
        <v>0.21935483870967742</v>
      </c>
      <c r="AD20" s="6">
        <v>48</v>
      </c>
      <c r="AE20" s="37">
        <f t="shared" si="7"/>
        <v>0.1032258064516129</v>
      </c>
      <c r="AF20" s="6">
        <v>27</v>
      </c>
      <c r="AG20" s="37">
        <f t="shared" si="8"/>
        <v>5.8064516129032261E-2</v>
      </c>
      <c r="AH20" s="5">
        <v>35</v>
      </c>
      <c r="AI20" s="5">
        <v>1</v>
      </c>
      <c r="AJ20" s="5">
        <v>13</v>
      </c>
      <c r="AK20" s="5">
        <v>21</v>
      </c>
      <c r="AL20" s="38">
        <f t="shared" si="9"/>
        <v>0.6</v>
      </c>
    </row>
    <row r="21" spans="1:38" x14ac:dyDescent="0.25">
      <c r="A21" s="13" t="s">
        <v>17</v>
      </c>
      <c r="B21" s="13">
        <v>29743</v>
      </c>
      <c r="C21" s="2">
        <v>586</v>
      </c>
      <c r="D21" s="2">
        <v>18</v>
      </c>
      <c r="E21" s="2">
        <v>542</v>
      </c>
      <c r="F21" s="2">
        <v>26</v>
      </c>
      <c r="G21" s="33">
        <f t="shared" si="0"/>
        <v>4.4368600682593858E-2</v>
      </c>
      <c r="H21" s="3">
        <v>779</v>
      </c>
      <c r="I21" s="3">
        <v>13</v>
      </c>
      <c r="J21" s="3">
        <v>720</v>
      </c>
      <c r="K21" s="3">
        <v>46</v>
      </c>
      <c r="L21" s="35">
        <f t="shared" si="1"/>
        <v>5.9050064184852376E-2</v>
      </c>
      <c r="M21" s="4">
        <v>2376</v>
      </c>
      <c r="N21" s="4">
        <v>17</v>
      </c>
      <c r="O21" s="4">
        <v>31</v>
      </c>
      <c r="P21" s="4">
        <v>1504</v>
      </c>
      <c r="Q21" s="4">
        <v>570</v>
      </c>
      <c r="R21" s="36">
        <f t="shared" si="2"/>
        <v>0.23989898989898989</v>
      </c>
      <c r="S21" s="4">
        <v>186</v>
      </c>
      <c r="T21" s="36">
        <f t="shared" si="3"/>
        <v>7.8282828282828287E-2</v>
      </c>
      <c r="U21" s="4">
        <v>68</v>
      </c>
      <c r="V21" s="36">
        <f t="shared" si="4"/>
        <v>2.8619528619528621E-2</v>
      </c>
      <c r="W21" s="6">
        <v>2108</v>
      </c>
      <c r="X21" s="6">
        <v>27</v>
      </c>
      <c r="Y21" s="6">
        <v>553</v>
      </c>
      <c r="Z21" s="6">
        <v>725</v>
      </c>
      <c r="AA21" s="37">
        <f t="shared" si="5"/>
        <v>0.34392789373814042</v>
      </c>
      <c r="AB21" s="6">
        <v>513</v>
      </c>
      <c r="AC21" s="37">
        <f t="shared" si="6"/>
        <v>0.24335863377609107</v>
      </c>
      <c r="AD21" s="6">
        <v>202</v>
      </c>
      <c r="AE21" s="37">
        <f t="shared" si="7"/>
        <v>9.5825426944971537E-2</v>
      </c>
      <c r="AF21" s="6">
        <v>88</v>
      </c>
      <c r="AG21" s="37">
        <f t="shared" si="8"/>
        <v>4.1745730550284632E-2</v>
      </c>
      <c r="AH21" s="5">
        <v>506</v>
      </c>
      <c r="AI21" s="5">
        <v>56</v>
      </c>
      <c r="AJ21" s="5">
        <v>180</v>
      </c>
      <c r="AK21" s="5">
        <v>270</v>
      </c>
      <c r="AL21" s="38">
        <f t="shared" si="9"/>
        <v>0.53359683794466406</v>
      </c>
    </row>
    <row r="22" spans="1:38" x14ac:dyDescent="0.25">
      <c r="A22" s="13" t="s">
        <v>18</v>
      </c>
      <c r="B22" s="13">
        <v>13727</v>
      </c>
      <c r="C22" s="2">
        <v>317</v>
      </c>
      <c r="D22" s="2">
        <v>2</v>
      </c>
      <c r="E22" s="2">
        <v>296</v>
      </c>
      <c r="F22" s="2">
        <v>19</v>
      </c>
      <c r="G22" s="33">
        <f t="shared" si="0"/>
        <v>5.993690851735016E-2</v>
      </c>
      <c r="H22" s="3">
        <v>226</v>
      </c>
      <c r="I22" s="3">
        <v>2</v>
      </c>
      <c r="J22" s="3">
        <v>195</v>
      </c>
      <c r="K22" s="3">
        <v>29</v>
      </c>
      <c r="L22" s="35">
        <f t="shared" si="1"/>
        <v>0.12831858407079647</v>
      </c>
      <c r="M22" s="4">
        <v>877</v>
      </c>
      <c r="N22" s="4">
        <v>7</v>
      </c>
      <c r="O22" s="4">
        <v>13</v>
      </c>
      <c r="P22" s="4">
        <v>530</v>
      </c>
      <c r="Q22" s="4">
        <v>200</v>
      </c>
      <c r="R22" s="36">
        <f t="shared" si="2"/>
        <v>0.22805017103762829</v>
      </c>
      <c r="S22" s="4">
        <v>92</v>
      </c>
      <c r="T22" s="36">
        <f t="shared" si="3"/>
        <v>0.10490307867730901</v>
      </c>
      <c r="U22" s="4">
        <v>35</v>
      </c>
      <c r="V22" s="36">
        <f t="shared" si="4"/>
        <v>3.9908779931584946E-2</v>
      </c>
      <c r="W22" s="6">
        <v>923</v>
      </c>
      <c r="X22" s="6">
        <v>26</v>
      </c>
      <c r="Y22" s="6">
        <v>265</v>
      </c>
      <c r="Z22" s="6">
        <v>295</v>
      </c>
      <c r="AA22" s="37">
        <f t="shared" si="5"/>
        <v>0.31960996749729143</v>
      </c>
      <c r="AB22" s="6">
        <v>187</v>
      </c>
      <c r="AC22" s="37">
        <f t="shared" si="6"/>
        <v>0.20260021668472372</v>
      </c>
      <c r="AD22" s="6">
        <v>99</v>
      </c>
      <c r="AE22" s="37">
        <f t="shared" si="7"/>
        <v>0.10725893824485373</v>
      </c>
      <c r="AF22" s="6">
        <v>51</v>
      </c>
      <c r="AG22" s="37">
        <f t="shared" si="8"/>
        <v>5.5254604550379199E-2</v>
      </c>
      <c r="AH22" s="5">
        <v>107</v>
      </c>
      <c r="AI22" s="5">
        <v>16</v>
      </c>
      <c r="AJ22" s="5">
        <v>47</v>
      </c>
      <c r="AK22" s="5">
        <v>44</v>
      </c>
      <c r="AL22" s="38">
        <f t="shared" si="9"/>
        <v>0.41121495327102803</v>
      </c>
    </row>
    <row r="23" spans="1:38" x14ac:dyDescent="0.25">
      <c r="A23" s="13" t="s">
        <v>19</v>
      </c>
      <c r="B23" s="13">
        <v>885711</v>
      </c>
      <c r="C23" s="2">
        <v>17457</v>
      </c>
      <c r="D23" s="2">
        <v>396</v>
      </c>
      <c r="E23" s="2">
        <v>15714</v>
      </c>
      <c r="F23" s="2">
        <v>1347</v>
      </c>
      <c r="G23" s="33">
        <f t="shared" si="0"/>
        <v>7.7161024230967518E-2</v>
      </c>
      <c r="H23" s="3">
        <v>11497</v>
      </c>
      <c r="I23" s="3">
        <v>258</v>
      </c>
      <c r="J23" s="3">
        <v>10158</v>
      </c>
      <c r="K23" s="3">
        <v>1101</v>
      </c>
      <c r="L23" s="35">
        <f t="shared" si="1"/>
        <v>9.5764112377141858E-2</v>
      </c>
      <c r="M23" s="4">
        <v>39099</v>
      </c>
      <c r="N23" s="4">
        <v>311</v>
      </c>
      <c r="O23" s="4">
        <v>536</v>
      </c>
      <c r="P23" s="4">
        <v>25131</v>
      </c>
      <c r="Q23" s="4">
        <v>7998</v>
      </c>
      <c r="R23" s="36">
        <f t="shared" si="2"/>
        <v>0.20455766132126141</v>
      </c>
      <c r="S23" s="4">
        <v>3386</v>
      </c>
      <c r="T23" s="36">
        <f t="shared" si="3"/>
        <v>8.6600680324304971E-2</v>
      </c>
      <c r="U23" s="4">
        <v>1737</v>
      </c>
      <c r="V23" s="36">
        <f t="shared" si="4"/>
        <v>4.4425688636538022E-2</v>
      </c>
      <c r="W23" s="6">
        <v>22432</v>
      </c>
      <c r="X23" s="6">
        <v>961</v>
      </c>
      <c r="Y23" s="6">
        <v>7076</v>
      </c>
      <c r="Z23" s="6">
        <v>6722</v>
      </c>
      <c r="AA23" s="37">
        <f t="shared" si="5"/>
        <v>0.29966119828815979</v>
      </c>
      <c r="AB23" s="6">
        <v>4616</v>
      </c>
      <c r="AC23" s="37">
        <f t="shared" si="6"/>
        <v>0.2057774607703281</v>
      </c>
      <c r="AD23" s="6">
        <v>2119</v>
      </c>
      <c r="AE23" s="37">
        <f t="shared" si="7"/>
        <v>9.4463266761768902E-2</v>
      </c>
      <c r="AF23" s="6">
        <v>938</v>
      </c>
      <c r="AG23" s="37">
        <f t="shared" si="8"/>
        <v>4.1815263908701855E-2</v>
      </c>
      <c r="AH23" s="5">
        <v>1996</v>
      </c>
      <c r="AI23" s="5">
        <v>238</v>
      </c>
      <c r="AJ23" s="5">
        <v>679</v>
      </c>
      <c r="AK23" s="5">
        <v>1079</v>
      </c>
      <c r="AL23" s="38">
        <f t="shared" si="9"/>
        <v>0.54058116232464926</v>
      </c>
    </row>
    <row r="24" spans="1:38" x14ac:dyDescent="0.25">
      <c r="A24" s="13" t="s">
        <v>20</v>
      </c>
      <c r="B24" s="13">
        <v>6049</v>
      </c>
      <c r="C24" s="2">
        <v>170</v>
      </c>
      <c r="D24" s="2">
        <v>2</v>
      </c>
      <c r="E24" s="2">
        <v>159</v>
      </c>
      <c r="F24" s="2">
        <v>9</v>
      </c>
      <c r="G24" s="33">
        <f t="shared" si="0"/>
        <v>5.2941176470588235E-2</v>
      </c>
      <c r="H24" s="3">
        <v>94</v>
      </c>
      <c r="I24" s="3">
        <v>3</v>
      </c>
      <c r="J24" s="3">
        <v>82</v>
      </c>
      <c r="K24" s="3">
        <v>9</v>
      </c>
      <c r="L24" s="35">
        <f t="shared" si="1"/>
        <v>9.5744680851063829E-2</v>
      </c>
      <c r="M24" s="4">
        <v>376</v>
      </c>
      <c r="N24" s="4">
        <v>5</v>
      </c>
      <c r="O24" s="4">
        <v>6</v>
      </c>
      <c r="P24" s="4">
        <v>240</v>
      </c>
      <c r="Q24" s="4">
        <v>68</v>
      </c>
      <c r="R24" s="36">
        <f t="shared" si="2"/>
        <v>0.18085106382978725</v>
      </c>
      <c r="S24" s="4">
        <v>43</v>
      </c>
      <c r="T24" s="36">
        <f t="shared" si="3"/>
        <v>0.11436170212765957</v>
      </c>
      <c r="U24" s="4">
        <v>14</v>
      </c>
      <c r="V24" s="36">
        <f t="shared" si="4"/>
        <v>3.7234042553191488E-2</v>
      </c>
      <c r="W24" s="6">
        <v>303</v>
      </c>
      <c r="X24" s="6">
        <v>4</v>
      </c>
      <c r="Y24" s="6">
        <v>80</v>
      </c>
      <c r="Z24" s="6">
        <v>105</v>
      </c>
      <c r="AA24" s="37">
        <f t="shared" si="5"/>
        <v>0.34653465346534651</v>
      </c>
      <c r="AB24" s="6">
        <v>71</v>
      </c>
      <c r="AC24" s="37">
        <f t="shared" si="6"/>
        <v>0.23432343234323433</v>
      </c>
      <c r="AD24" s="6">
        <v>25</v>
      </c>
      <c r="AE24" s="37">
        <f t="shared" si="7"/>
        <v>8.2508250825082508E-2</v>
      </c>
      <c r="AF24" s="6">
        <v>18</v>
      </c>
      <c r="AG24" s="37">
        <f t="shared" si="8"/>
        <v>5.9405940594059403E-2</v>
      </c>
      <c r="AH24" s="5">
        <v>7</v>
      </c>
      <c r="AI24" s="5">
        <v>1</v>
      </c>
      <c r="AJ24" s="5">
        <v>1</v>
      </c>
      <c r="AK24" s="5">
        <v>5</v>
      </c>
      <c r="AL24" s="38">
        <f t="shared" si="9"/>
        <v>0.7142857142857143</v>
      </c>
    </row>
    <row r="25" spans="1:38" x14ac:dyDescent="0.25">
      <c r="A25" s="13" t="s">
        <v>21</v>
      </c>
      <c r="B25" s="13">
        <v>21876</v>
      </c>
      <c r="C25" s="2">
        <v>431</v>
      </c>
      <c r="D25" s="2">
        <v>15</v>
      </c>
      <c r="E25" s="2">
        <v>381</v>
      </c>
      <c r="F25" s="2">
        <v>35</v>
      </c>
      <c r="G25" s="33">
        <f t="shared" si="0"/>
        <v>8.1206496519721574E-2</v>
      </c>
      <c r="H25" s="3">
        <v>334</v>
      </c>
      <c r="I25" s="3">
        <v>16</v>
      </c>
      <c r="J25" s="3">
        <v>283</v>
      </c>
      <c r="K25" s="3">
        <v>35</v>
      </c>
      <c r="L25" s="35">
        <f t="shared" si="1"/>
        <v>0.10479041916167664</v>
      </c>
      <c r="M25" s="4">
        <v>1329</v>
      </c>
      <c r="N25" s="4">
        <v>25</v>
      </c>
      <c r="O25" s="4">
        <v>34</v>
      </c>
      <c r="P25" s="4">
        <v>801</v>
      </c>
      <c r="Q25" s="4">
        <v>260</v>
      </c>
      <c r="R25" s="36">
        <f t="shared" si="2"/>
        <v>0.19563581640331076</v>
      </c>
      <c r="S25" s="4">
        <v>151</v>
      </c>
      <c r="T25" s="36">
        <f t="shared" si="3"/>
        <v>0.11361926260346125</v>
      </c>
      <c r="U25" s="4">
        <v>58</v>
      </c>
      <c r="V25" s="36">
        <f t="shared" si="4"/>
        <v>4.3641835966892403E-2</v>
      </c>
      <c r="W25" s="6">
        <v>1680</v>
      </c>
      <c r="X25" s="6">
        <v>33</v>
      </c>
      <c r="Y25" s="6">
        <v>492</v>
      </c>
      <c r="Z25" s="6">
        <v>553</v>
      </c>
      <c r="AA25" s="37">
        <f t="shared" si="5"/>
        <v>0.32916666666666666</v>
      </c>
      <c r="AB25" s="6">
        <v>349</v>
      </c>
      <c r="AC25" s="37">
        <f t="shared" si="6"/>
        <v>0.20773809523809525</v>
      </c>
      <c r="AD25" s="6">
        <v>162</v>
      </c>
      <c r="AE25" s="37">
        <f t="shared" si="7"/>
        <v>9.6428571428571433E-2</v>
      </c>
      <c r="AF25" s="6">
        <v>91</v>
      </c>
      <c r="AG25" s="37">
        <f t="shared" si="8"/>
        <v>5.4166666666666669E-2</v>
      </c>
      <c r="AH25" s="5">
        <v>611</v>
      </c>
      <c r="AI25" s="5">
        <v>77</v>
      </c>
      <c r="AJ25" s="5">
        <v>209</v>
      </c>
      <c r="AK25" s="5">
        <v>325</v>
      </c>
      <c r="AL25" s="38">
        <f t="shared" si="9"/>
        <v>0.53191489361702127</v>
      </c>
    </row>
    <row r="26" spans="1:38" x14ac:dyDescent="0.25">
      <c r="A26" s="13" t="s">
        <v>22</v>
      </c>
      <c r="B26" s="13">
        <v>24559</v>
      </c>
      <c r="C26" s="2">
        <v>1873</v>
      </c>
      <c r="D26" s="2">
        <v>41</v>
      </c>
      <c r="E26" s="2">
        <v>1729</v>
      </c>
      <c r="F26" s="2">
        <v>103</v>
      </c>
      <c r="G26" s="33">
        <f t="shared" si="0"/>
        <v>5.4991991457554727E-2</v>
      </c>
      <c r="H26" s="3">
        <v>1166</v>
      </c>
      <c r="I26" s="3">
        <v>13</v>
      </c>
      <c r="J26" s="3">
        <v>1030</v>
      </c>
      <c r="K26" s="3">
        <v>123</v>
      </c>
      <c r="L26" s="35">
        <f t="shared" si="1"/>
        <v>0.10548885077186965</v>
      </c>
      <c r="M26" s="4">
        <v>4859</v>
      </c>
      <c r="N26" s="4">
        <v>27</v>
      </c>
      <c r="O26" s="4">
        <v>71</v>
      </c>
      <c r="P26" s="4">
        <v>3124</v>
      </c>
      <c r="Q26" s="4">
        <v>1031</v>
      </c>
      <c r="R26" s="36">
        <f t="shared" si="2"/>
        <v>0.21218357686766826</v>
      </c>
      <c r="S26" s="4">
        <v>443</v>
      </c>
      <c r="T26" s="36">
        <f t="shared" si="3"/>
        <v>9.1171022844206626E-2</v>
      </c>
      <c r="U26" s="4">
        <v>163</v>
      </c>
      <c r="V26" s="36">
        <f t="shared" si="4"/>
        <v>3.3545997118748713E-2</v>
      </c>
      <c r="W26" s="6">
        <v>6546</v>
      </c>
      <c r="X26" s="6">
        <v>73</v>
      </c>
      <c r="Y26" s="6">
        <v>1831</v>
      </c>
      <c r="Z26" s="6">
        <v>2324</v>
      </c>
      <c r="AA26" s="37">
        <f t="shared" si="5"/>
        <v>0.3550259700580507</v>
      </c>
      <c r="AB26" s="6">
        <v>1495</v>
      </c>
      <c r="AC26" s="37">
        <f t="shared" si="6"/>
        <v>0.2283837457989612</v>
      </c>
      <c r="AD26" s="6">
        <v>530</v>
      </c>
      <c r="AE26" s="37">
        <f t="shared" si="7"/>
        <v>8.0965475099297288E-2</v>
      </c>
      <c r="AF26" s="6">
        <v>293</v>
      </c>
      <c r="AG26" s="37">
        <f t="shared" si="8"/>
        <v>4.4760158875649249E-2</v>
      </c>
      <c r="AH26" s="5">
        <v>1287</v>
      </c>
      <c r="AI26" s="5">
        <v>119</v>
      </c>
      <c r="AJ26" s="5">
        <v>432</v>
      </c>
      <c r="AK26" s="5">
        <v>736</v>
      </c>
      <c r="AL26" s="38">
        <f t="shared" si="9"/>
        <v>0.5718725718725719</v>
      </c>
    </row>
    <row r="27" spans="1:38" x14ac:dyDescent="0.25">
      <c r="A27" s="13" t="s">
        <v>23</v>
      </c>
      <c r="B27" s="13">
        <v>5839</v>
      </c>
      <c r="C27" s="2">
        <v>121</v>
      </c>
      <c r="D27" s="2">
        <v>5</v>
      </c>
      <c r="E27" s="2">
        <v>104</v>
      </c>
      <c r="F27" s="2">
        <v>12</v>
      </c>
      <c r="G27" s="33">
        <f t="shared" si="0"/>
        <v>9.9173553719008267E-2</v>
      </c>
      <c r="H27" s="3">
        <v>109</v>
      </c>
      <c r="I27" s="3">
        <v>1</v>
      </c>
      <c r="J27" s="3">
        <v>99</v>
      </c>
      <c r="K27" s="3">
        <v>9</v>
      </c>
      <c r="L27" s="35">
        <f t="shared" si="1"/>
        <v>8.2568807339449546E-2</v>
      </c>
      <c r="M27" s="4">
        <v>389</v>
      </c>
      <c r="N27" s="4">
        <v>2</v>
      </c>
      <c r="O27" s="4">
        <v>3</v>
      </c>
      <c r="P27" s="4">
        <v>243</v>
      </c>
      <c r="Q27" s="4">
        <v>73</v>
      </c>
      <c r="R27" s="36">
        <f t="shared" si="2"/>
        <v>0.18766066838046272</v>
      </c>
      <c r="S27" s="4">
        <v>47</v>
      </c>
      <c r="T27" s="36">
        <f t="shared" si="3"/>
        <v>0.12082262210796915</v>
      </c>
      <c r="U27" s="4">
        <v>21</v>
      </c>
      <c r="V27" s="36">
        <f t="shared" si="4"/>
        <v>5.3984575835475578E-2</v>
      </c>
      <c r="W27" s="6">
        <v>458</v>
      </c>
      <c r="X27" s="6">
        <v>6</v>
      </c>
      <c r="Y27" s="6">
        <v>126</v>
      </c>
      <c r="Z27" s="6">
        <v>148</v>
      </c>
      <c r="AA27" s="37">
        <f t="shared" si="5"/>
        <v>0.32314410480349343</v>
      </c>
      <c r="AB27" s="6">
        <v>101</v>
      </c>
      <c r="AC27" s="37">
        <f t="shared" si="6"/>
        <v>0.2205240174672489</v>
      </c>
      <c r="AD27" s="6">
        <v>50</v>
      </c>
      <c r="AE27" s="37">
        <f t="shared" si="7"/>
        <v>0.1091703056768559</v>
      </c>
      <c r="AF27" s="6">
        <v>27</v>
      </c>
      <c r="AG27" s="37">
        <f t="shared" si="8"/>
        <v>5.8951965065502182E-2</v>
      </c>
      <c r="AH27" s="5">
        <v>109</v>
      </c>
      <c r="AI27" s="5">
        <v>8</v>
      </c>
      <c r="AJ27" s="5">
        <v>26</v>
      </c>
      <c r="AK27" s="5">
        <v>75</v>
      </c>
      <c r="AL27" s="38">
        <f t="shared" si="9"/>
        <v>0.68807339449541283</v>
      </c>
    </row>
    <row r="28" spans="1:38" x14ac:dyDescent="0.25">
      <c r="A28" s="13" t="s">
        <v>24</v>
      </c>
      <c r="B28" s="13">
        <v>15152</v>
      </c>
      <c r="C28" s="2">
        <v>870</v>
      </c>
      <c r="D28" s="2">
        <v>26</v>
      </c>
      <c r="E28" s="2">
        <v>802</v>
      </c>
      <c r="F28" s="2">
        <v>42</v>
      </c>
      <c r="G28" s="33">
        <f t="shared" si="0"/>
        <v>4.8275862068965517E-2</v>
      </c>
      <c r="H28" s="3">
        <v>731</v>
      </c>
      <c r="I28" s="3">
        <v>24</v>
      </c>
      <c r="J28" s="3">
        <v>666</v>
      </c>
      <c r="K28" s="3">
        <v>41</v>
      </c>
      <c r="L28" s="35">
        <f t="shared" si="1"/>
        <v>5.6087551299589603E-2</v>
      </c>
      <c r="M28" s="4">
        <v>2619</v>
      </c>
      <c r="N28" s="4">
        <v>27</v>
      </c>
      <c r="O28" s="4">
        <v>41</v>
      </c>
      <c r="P28" s="4">
        <v>1703</v>
      </c>
      <c r="Q28" s="4">
        <v>545</v>
      </c>
      <c r="R28" s="36">
        <f t="shared" si="2"/>
        <v>0.2080946926307751</v>
      </c>
      <c r="S28" s="4">
        <v>226</v>
      </c>
      <c r="T28" s="36">
        <f t="shared" si="3"/>
        <v>8.6292478045055368E-2</v>
      </c>
      <c r="U28" s="4">
        <v>77</v>
      </c>
      <c r="V28" s="36">
        <f t="shared" si="4"/>
        <v>2.9400534555173729E-2</v>
      </c>
      <c r="W28" s="6">
        <v>2328</v>
      </c>
      <c r="X28" s="6">
        <v>29</v>
      </c>
      <c r="Y28" s="6">
        <v>646</v>
      </c>
      <c r="Z28" s="6">
        <v>815</v>
      </c>
      <c r="AA28" s="37">
        <f t="shared" si="5"/>
        <v>0.35008591065292094</v>
      </c>
      <c r="AB28" s="6">
        <v>512</v>
      </c>
      <c r="AC28" s="37">
        <f t="shared" si="6"/>
        <v>0.21993127147766323</v>
      </c>
      <c r="AD28" s="6">
        <v>245</v>
      </c>
      <c r="AE28" s="37">
        <f t="shared" si="7"/>
        <v>0.10524054982817869</v>
      </c>
      <c r="AF28" s="6">
        <v>81</v>
      </c>
      <c r="AG28" s="37">
        <f t="shared" si="8"/>
        <v>3.4793814432989692E-2</v>
      </c>
      <c r="AH28" s="5">
        <v>530</v>
      </c>
      <c r="AI28" s="5">
        <v>56</v>
      </c>
      <c r="AJ28" s="5">
        <v>182</v>
      </c>
      <c r="AK28" s="5">
        <v>292</v>
      </c>
      <c r="AL28" s="38">
        <f t="shared" si="9"/>
        <v>0.55094339622641508</v>
      </c>
    </row>
    <row r="29" spans="1:38" x14ac:dyDescent="0.25">
      <c r="A29" s="13" t="s">
        <v>25</v>
      </c>
      <c r="B29" s="13">
        <v>110806</v>
      </c>
      <c r="C29" s="2">
        <v>2067</v>
      </c>
      <c r="D29" s="2">
        <v>99</v>
      </c>
      <c r="E29" s="2">
        <v>1827</v>
      </c>
      <c r="F29" s="2">
        <v>141</v>
      </c>
      <c r="G29" s="33">
        <f t="shared" si="0"/>
        <v>6.8214804063860671E-2</v>
      </c>
      <c r="H29" s="3">
        <v>1550</v>
      </c>
      <c r="I29" s="3">
        <v>52</v>
      </c>
      <c r="J29" s="3">
        <v>1364</v>
      </c>
      <c r="K29" s="3">
        <v>134</v>
      </c>
      <c r="L29" s="35">
        <f t="shared" si="1"/>
        <v>8.6451612903225811E-2</v>
      </c>
      <c r="M29" s="4">
        <v>5629</v>
      </c>
      <c r="N29" s="4">
        <v>105</v>
      </c>
      <c r="O29" s="4">
        <v>203</v>
      </c>
      <c r="P29" s="4">
        <v>3564</v>
      </c>
      <c r="Q29" s="4">
        <v>1039</v>
      </c>
      <c r="R29" s="36">
        <f t="shared" si="2"/>
        <v>0.18457985432581275</v>
      </c>
      <c r="S29" s="4">
        <v>475</v>
      </c>
      <c r="T29" s="36">
        <f t="shared" si="3"/>
        <v>8.4384437733167519E-2</v>
      </c>
      <c r="U29" s="4">
        <v>243</v>
      </c>
      <c r="V29" s="36">
        <f t="shared" si="4"/>
        <v>4.3169301829809915E-2</v>
      </c>
      <c r="W29" s="6">
        <v>3887</v>
      </c>
      <c r="X29" s="6">
        <v>95</v>
      </c>
      <c r="Y29" s="6">
        <v>953</v>
      </c>
      <c r="Z29" s="6">
        <v>1243</v>
      </c>
      <c r="AA29" s="37">
        <f t="shared" si="5"/>
        <v>0.31978389503473115</v>
      </c>
      <c r="AB29" s="6">
        <v>917</v>
      </c>
      <c r="AC29" s="37">
        <f t="shared" si="6"/>
        <v>0.23591458708515564</v>
      </c>
      <c r="AD29" s="6">
        <v>477</v>
      </c>
      <c r="AE29" s="37">
        <f t="shared" si="7"/>
        <v>0.12271674813480833</v>
      </c>
      <c r="AF29" s="6">
        <v>202</v>
      </c>
      <c r="AG29" s="37">
        <f t="shared" si="8"/>
        <v>5.1968098790841265E-2</v>
      </c>
      <c r="AH29" s="5">
        <v>670</v>
      </c>
      <c r="AI29" s="5">
        <v>57</v>
      </c>
      <c r="AJ29" s="5">
        <v>211</v>
      </c>
      <c r="AK29" s="5">
        <v>402</v>
      </c>
      <c r="AL29" s="38">
        <f t="shared" si="9"/>
        <v>0.6</v>
      </c>
    </row>
    <row r="30" spans="1:38" x14ac:dyDescent="0.25">
      <c r="A30" s="13" t="s">
        <v>26</v>
      </c>
      <c r="B30" s="13">
        <v>20496</v>
      </c>
      <c r="C30" s="2">
        <v>1315</v>
      </c>
      <c r="D30" s="2">
        <v>53</v>
      </c>
      <c r="E30" s="2">
        <v>1175</v>
      </c>
      <c r="F30" s="2">
        <v>87</v>
      </c>
      <c r="G30" s="33">
        <f t="shared" si="0"/>
        <v>6.6159695817490496E-2</v>
      </c>
      <c r="H30" s="3">
        <v>422</v>
      </c>
      <c r="I30" s="3">
        <v>23</v>
      </c>
      <c r="J30" s="3">
        <v>365</v>
      </c>
      <c r="K30" s="3">
        <v>34</v>
      </c>
      <c r="L30" s="35">
        <f t="shared" si="1"/>
        <v>8.0568720379146919E-2</v>
      </c>
      <c r="M30" s="4">
        <v>2230</v>
      </c>
      <c r="N30" s="4">
        <v>64</v>
      </c>
      <c r="O30" s="4">
        <v>83</v>
      </c>
      <c r="P30" s="4">
        <v>1365</v>
      </c>
      <c r="Q30" s="4">
        <v>353</v>
      </c>
      <c r="R30" s="36">
        <f t="shared" si="2"/>
        <v>0.15829596412556055</v>
      </c>
      <c r="S30" s="4">
        <v>212</v>
      </c>
      <c r="T30" s="36">
        <f t="shared" si="3"/>
        <v>9.5067264573991034E-2</v>
      </c>
      <c r="U30" s="4">
        <v>153</v>
      </c>
      <c r="V30" s="36">
        <f t="shared" si="4"/>
        <v>6.8609865470852016E-2</v>
      </c>
      <c r="W30" s="6">
        <v>1455</v>
      </c>
      <c r="X30" s="6">
        <v>40</v>
      </c>
      <c r="Y30" s="6">
        <v>434</v>
      </c>
      <c r="Z30" s="6">
        <v>471</v>
      </c>
      <c r="AA30" s="37">
        <f t="shared" si="5"/>
        <v>0.32371134020618558</v>
      </c>
      <c r="AB30" s="6">
        <v>298</v>
      </c>
      <c r="AC30" s="37">
        <f t="shared" si="6"/>
        <v>0.20481099656357388</v>
      </c>
      <c r="AD30" s="6">
        <v>141</v>
      </c>
      <c r="AE30" s="37">
        <f t="shared" si="7"/>
        <v>9.6907216494845363E-2</v>
      </c>
      <c r="AF30" s="6">
        <v>71</v>
      </c>
      <c r="AG30" s="37">
        <f t="shared" si="8"/>
        <v>4.8797250859106529E-2</v>
      </c>
      <c r="AH30" s="5">
        <v>391</v>
      </c>
      <c r="AI30" s="5">
        <v>48</v>
      </c>
      <c r="AJ30" s="5">
        <v>144</v>
      </c>
      <c r="AK30" s="5">
        <v>199</v>
      </c>
      <c r="AL30" s="38">
        <f t="shared" si="9"/>
        <v>0.50895140664961636</v>
      </c>
    </row>
    <row r="31" spans="1:38" x14ac:dyDescent="0.25">
      <c r="A31" s="13" t="s">
        <v>27</v>
      </c>
      <c r="B31" s="13">
        <v>33516</v>
      </c>
      <c r="C31" s="2">
        <v>876</v>
      </c>
      <c r="D31" s="2">
        <v>29</v>
      </c>
      <c r="E31" s="2">
        <v>801</v>
      </c>
      <c r="F31" s="2">
        <v>46</v>
      </c>
      <c r="G31" s="33">
        <f t="shared" si="0"/>
        <v>5.2511415525114152E-2</v>
      </c>
      <c r="H31" s="3">
        <v>901</v>
      </c>
      <c r="I31" s="3">
        <v>25</v>
      </c>
      <c r="J31" s="3">
        <v>776</v>
      </c>
      <c r="K31" s="3">
        <v>100</v>
      </c>
      <c r="L31" s="35">
        <f t="shared" si="1"/>
        <v>0.11098779134295228</v>
      </c>
      <c r="M31" s="4">
        <v>2902</v>
      </c>
      <c r="N31" s="4">
        <v>38</v>
      </c>
      <c r="O31" s="4">
        <v>82</v>
      </c>
      <c r="P31" s="4">
        <v>1891</v>
      </c>
      <c r="Q31" s="4">
        <v>535</v>
      </c>
      <c r="R31" s="36">
        <f t="shared" si="2"/>
        <v>0.18435561681598897</v>
      </c>
      <c r="S31" s="4">
        <v>233</v>
      </c>
      <c r="T31" s="36">
        <f t="shared" si="3"/>
        <v>8.0289455547898E-2</v>
      </c>
      <c r="U31" s="4">
        <v>123</v>
      </c>
      <c r="V31" s="36">
        <f t="shared" si="4"/>
        <v>4.2384562370778776E-2</v>
      </c>
      <c r="W31" s="6">
        <v>3352</v>
      </c>
      <c r="X31" s="6">
        <v>72</v>
      </c>
      <c r="Y31" s="6">
        <v>973</v>
      </c>
      <c r="Z31" s="6">
        <v>1144</v>
      </c>
      <c r="AA31" s="37">
        <f t="shared" si="5"/>
        <v>0.3412887828162291</v>
      </c>
      <c r="AB31" s="6">
        <v>698</v>
      </c>
      <c r="AC31" s="37">
        <f t="shared" si="6"/>
        <v>0.20823389021479713</v>
      </c>
      <c r="AD31" s="6">
        <v>303</v>
      </c>
      <c r="AE31" s="37">
        <f t="shared" si="7"/>
        <v>9.0393794749403344E-2</v>
      </c>
      <c r="AF31" s="6">
        <v>162</v>
      </c>
      <c r="AG31" s="37">
        <f t="shared" si="8"/>
        <v>4.8329355608591883E-2</v>
      </c>
      <c r="AH31" s="5">
        <v>798</v>
      </c>
      <c r="AI31" s="5">
        <v>88</v>
      </c>
      <c r="AJ31" s="5">
        <v>250</v>
      </c>
      <c r="AK31" s="5">
        <v>460</v>
      </c>
      <c r="AL31" s="38">
        <f t="shared" si="9"/>
        <v>0.5764411027568922</v>
      </c>
    </row>
    <row r="32" spans="1:38" x14ac:dyDescent="0.25">
      <c r="A32" s="13" t="s">
        <v>28</v>
      </c>
      <c r="B32" s="13">
        <v>12868</v>
      </c>
      <c r="C32" s="2">
        <v>327</v>
      </c>
      <c r="D32" s="2">
        <v>8</v>
      </c>
      <c r="E32" s="2">
        <v>297</v>
      </c>
      <c r="F32" s="2">
        <v>22</v>
      </c>
      <c r="G32" s="33">
        <f t="shared" si="0"/>
        <v>6.7278287461773695E-2</v>
      </c>
      <c r="H32" s="3">
        <v>409</v>
      </c>
      <c r="I32" s="3">
        <v>16</v>
      </c>
      <c r="J32" s="3">
        <v>336</v>
      </c>
      <c r="K32" s="3">
        <v>57</v>
      </c>
      <c r="L32" s="35">
        <f t="shared" si="1"/>
        <v>0.13936430317848411</v>
      </c>
      <c r="M32" s="4">
        <v>1218</v>
      </c>
      <c r="N32" s="4">
        <v>19</v>
      </c>
      <c r="O32" s="4">
        <v>27</v>
      </c>
      <c r="P32" s="4">
        <v>776</v>
      </c>
      <c r="Q32" s="4">
        <v>202</v>
      </c>
      <c r="R32" s="36">
        <f t="shared" si="2"/>
        <v>0.16584564860426929</v>
      </c>
      <c r="S32" s="4">
        <v>133</v>
      </c>
      <c r="T32" s="36">
        <f t="shared" si="3"/>
        <v>0.10919540229885058</v>
      </c>
      <c r="U32" s="4">
        <v>61</v>
      </c>
      <c r="V32" s="36">
        <f t="shared" si="4"/>
        <v>5.0082101806239739E-2</v>
      </c>
      <c r="W32" s="6">
        <v>1663</v>
      </c>
      <c r="X32" s="6">
        <v>30</v>
      </c>
      <c r="Y32" s="6">
        <v>515</v>
      </c>
      <c r="Z32" s="6">
        <v>558</v>
      </c>
      <c r="AA32" s="37">
        <f t="shared" si="5"/>
        <v>0.33553818400481056</v>
      </c>
      <c r="AB32" s="6">
        <v>357</v>
      </c>
      <c r="AC32" s="37">
        <f t="shared" si="6"/>
        <v>0.21467227901383043</v>
      </c>
      <c r="AD32" s="6">
        <v>139</v>
      </c>
      <c r="AE32" s="37">
        <f t="shared" si="7"/>
        <v>8.35838845460012E-2</v>
      </c>
      <c r="AF32" s="6">
        <v>58</v>
      </c>
      <c r="AG32" s="37">
        <f t="shared" si="8"/>
        <v>3.487672880336741E-2</v>
      </c>
      <c r="AH32" s="5">
        <v>515</v>
      </c>
      <c r="AI32" s="5">
        <v>40</v>
      </c>
      <c r="AJ32" s="5">
        <v>167</v>
      </c>
      <c r="AK32" s="5">
        <v>308</v>
      </c>
      <c r="AL32" s="38">
        <f t="shared" si="9"/>
        <v>0.59805825242718447</v>
      </c>
    </row>
    <row r="33" spans="1:38" x14ac:dyDescent="0.25">
      <c r="A33" s="13" t="s">
        <v>29</v>
      </c>
      <c r="B33" s="13">
        <v>11239</v>
      </c>
      <c r="C33" s="2">
        <v>371</v>
      </c>
      <c r="D33" s="2">
        <v>5</v>
      </c>
      <c r="E33" s="2">
        <v>348</v>
      </c>
      <c r="F33" s="2">
        <v>18</v>
      </c>
      <c r="G33" s="33">
        <f t="shared" si="0"/>
        <v>4.8517520215633422E-2</v>
      </c>
      <c r="H33" s="3">
        <v>347</v>
      </c>
      <c r="I33" s="3">
        <v>4</v>
      </c>
      <c r="J33" s="3">
        <v>316</v>
      </c>
      <c r="K33" s="3">
        <v>27</v>
      </c>
      <c r="L33" s="35">
        <f t="shared" si="1"/>
        <v>7.7809798270893377E-2</v>
      </c>
      <c r="M33" s="4">
        <v>1210</v>
      </c>
      <c r="N33" s="4">
        <v>14</v>
      </c>
      <c r="O33" s="4">
        <v>23</v>
      </c>
      <c r="P33" s="4">
        <v>771</v>
      </c>
      <c r="Q33" s="4">
        <v>245</v>
      </c>
      <c r="R33" s="36">
        <f t="shared" si="2"/>
        <v>0.2024793388429752</v>
      </c>
      <c r="S33" s="4">
        <v>116</v>
      </c>
      <c r="T33" s="36">
        <f t="shared" si="3"/>
        <v>9.5867768595041328E-2</v>
      </c>
      <c r="U33" s="4">
        <v>41</v>
      </c>
      <c r="V33" s="36">
        <f t="shared" si="4"/>
        <v>3.3884297520661154E-2</v>
      </c>
      <c r="W33" s="6">
        <v>1098</v>
      </c>
      <c r="X33" s="6">
        <v>28</v>
      </c>
      <c r="Y33" s="6">
        <v>296</v>
      </c>
      <c r="Z33" s="6">
        <v>360</v>
      </c>
      <c r="AA33" s="37">
        <f t="shared" si="5"/>
        <v>0.32786885245901637</v>
      </c>
      <c r="AB33" s="6">
        <v>259</v>
      </c>
      <c r="AC33" s="37">
        <f t="shared" si="6"/>
        <v>0.23588342440801457</v>
      </c>
      <c r="AD33" s="6">
        <v>112</v>
      </c>
      <c r="AE33" s="37">
        <f t="shared" si="7"/>
        <v>0.10200364298724955</v>
      </c>
      <c r="AF33" s="6">
        <v>43</v>
      </c>
      <c r="AG33" s="37">
        <f t="shared" si="8"/>
        <v>3.9162112932604735E-2</v>
      </c>
      <c r="AH33" s="5">
        <v>118</v>
      </c>
      <c r="AI33" s="5">
        <v>18</v>
      </c>
      <c r="AJ33" s="5">
        <v>52</v>
      </c>
      <c r="AK33" s="5">
        <v>48</v>
      </c>
      <c r="AL33" s="38">
        <f t="shared" si="9"/>
        <v>0.40677966101694918</v>
      </c>
    </row>
    <row r="34" spans="1:38" x14ac:dyDescent="0.25">
      <c r="A34" s="13" t="s">
        <v>30</v>
      </c>
      <c r="B34" s="13">
        <v>5889</v>
      </c>
      <c r="C34" s="2">
        <v>140</v>
      </c>
      <c r="D34" s="2">
        <v>8</v>
      </c>
      <c r="E34" s="2">
        <v>126</v>
      </c>
      <c r="F34" s="2">
        <v>6</v>
      </c>
      <c r="G34" s="33">
        <f t="shared" si="0"/>
        <v>4.2857142857142858E-2</v>
      </c>
      <c r="H34" s="3">
        <v>121</v>
      </c>
      <c r="I34" s="3">
        <v>4</v>
      </c>
      <c r="J34" s="3">
        <v>111</v>
      </c>
      <c r="K34" s="3">
        <v>6</v>
      </c>
      <c r="L34" s="35">
        <f t="shared" si="1"/>
        <v>4.9586776859504134E-2</v>
      </c>
      <c r="M34" s="4">
        <v>461</v>
      </c>
      <c r="N34" s="4">
        <v>6</v>
      </c>
      <c r="O34" s="4">
        <v>9</v>
      </c>
      <c r="P34" s="4">
        <v>269</v>
      </c>
      <c r="Q34" s="4">
        <v>125</v>
      </c>
      <c r="R34" s="36">
        <f t="shared" si="2"/>
        <v>0.27114967462039047</v>
      </c>
      <c r="S34" s="4">
        <v>35</v>
      </c>
      <c r="T34" s="36">
        <f t="shared" si="3"/>
        <v>7.5921908893709325E-2</v>
      </c>
      <c r="U34" s="4">
        <v>17</v>
      </c>
      <c r="V34" s="36">
        <f t="shared" si="4"/>
        <v>3.6876355748373099E-2</v>
      </c>
      <c r="W34" s="6">
        <v>620</v>
      </c>
      <c r="X34" s="6">
        <v>11</v>
      </c>
      <c r="Y34" s="6">
        <v>169</v>
      </c>
      <c r="Z34" s="6">
        <v>228</v>
      </c>
      <c r="AA34" s="37">
        <f t="shared" si="5"/>
        <v>0.36774193548387096</v>
      </c>
      <c r="AB34" s="6">
        <v>142</v>
      </c>
      <c r="AC34" s="37">
        <f t="shared" si="6"/>
        <v>0.22903225806451613</v>
      </c>
      <c r="AD34" s="6">
        <v>48</v>
      </c>
      <c r="AE34" s="37">
        <f t="shared" si="7"/>
        <v>7.7419354838709681E-2</v>
      </c>
      <c r="AF34" s="6">
        <v>22</v>
      </c>
      <c r="AG34" s="37">
        <f t="shared" si="8"/>
        <v>3.5483870967741936E-2</v>
      </c>
      <c r="AH34" s="5">
        <v>194</v>
      </c>
      <c r="AI34" s="5">
        <v>16</v>
      </c>
      <c r="AJ34" s="5">
        <v>66</v>
      </c>
      <c r="AK34" s="5">
        <v>112</v>
      </c>
      <c r="AL34" s="38">
        <f t="shared" si="9"/>
        <v>0.57731958762886593</v>
      </c>
    </row>
    <row r="35" spans="1:38" x14ac:dyDescent="0.25">
      <c r="A35" s="13" t="s">
        <v>31</v>
      </c>
      <c r="B35" s="13">
        <v>220965</v>
      </c>
      <c r="C35" s="2">
        <v>5008</v>
      </c>
      <c r="D35" s="2">
        <v>198</v>
      </c>
      <c r="E35" s="2">
        <v>4538</v>
      </c>
      <c r="F35" s="2">
        <v>272</v>
      </c>
      <c r="G35" s="33">
        <f t="shared" si="0"/>
        <v>5.4313099041533544E-2</v>
      </c>
      <c r="H35" s="3">
        <v>4143</v>
      </c>
      <c r="I35" s="3">
        <v>93</v>
      </c>
      <c r="J35" s="3">
        <v>3644</v>
      </c>
      <c r="K35" s="3">
        <v>406</v>
      </c>
      <c r="L35" s="35">
        <f t="shared" si="1"/>
        <v>9.7996620806179102E-2</v>
      </c>
      <c r="M35" s="4">
        <v>14611</v>
      </c>
      <c r="N35" s="4">
        <v>162</v>
      </c>
      <c r="O35" s="4">
        <v>275</v>
      </c>
      <c r="P35" s="4">
        <v>9444</v>
      </c>
      <c r="Q35" s="4">
        <v>2985</v>
      </c>
      <c r="R35" s="36">
        <f t="shared" si="2"/>
        <v>0.20429813154472656</v>
      </c>
      <c r="S35" s="4">
        <v>1270</v>
      </c>
      <c r="T35" s="36">
        <f t="shared" si="3"/>
        <v>8.6920813086031071E-2</v>
      </c>
      <c r="U35" s="4">
        <v>475</v>
      </c>
      <c r="V35" s="36">
        <f t="shared" si="4"/>
        <v>3.2509752925877766E-2</v>
      </c>
      <c r="W35" s="6">
        <v>20396</v>
      </c>
      <c r="X35" s="6">
        <v>382</v>
      </c>
      <c r="Y35" s="6">
        <v>5875</v>
      </c>
      <c r="Z35" s="6">
        <v>6860</v>
      </c>
      <c r="AA35" s="37">
        <f t="shared" si="5"/>
        <v>0.33634045891351244</v>
      </c>
      <c r="AB35" s="6">
        <v>4563</v>
      </c>
      <c r="AC35" s="37">
        <f t="shared" si="6"/>
        <v>0.22372033732104335</v>
      </c>
      <c r="AD35" s="6">
        <v>1768</v>
      </c>
      <c r="AE35" s="37">
        <f t="shared" si="7"/>
        <v>8.6683663463424196E-2</v>
      </c>
      <c r="AF35" s="6">
        <v>948</v>
      </c>
      <c r="AG35" s="37">
        <f t="shared" si="8"/>
        <v>4.6479701902333789E-2</v>
      </c>
      <c r="AH35" s="5">
        <v>6953</v>
      </c>
      <c r="AI35" s="5">
        <v>703</v>
      </c>
      <c r="AJ35" s="5">
        <v>2168</v>
      </c>
      <c r="AK35" s="5">
        <v>4082</v>
      </c>
      <c r="AL35" s="38">
        <f t="shared" si="9"/>
        <v>0.58708471163526532</v>
      </c>
    </row>
    <row r="36" spans="1:38" x14ac:dyDescent="0.25">
      <c r="A36" s="13" t="s">
        <v>32</v>
      </c>
      <c r="B36" s="13">
        <v>12305</v>
      </c>
      <c r="C36" s="2">
        <v>289</v>
      </c>
      <c r="D36" s="2">
        <v>5</v>
      </c>
      <c r="E36" s="2">
        <v>268</v>
      </c>
      <c r="F36" s="2">
        <v>16</v>
      </c>
      <c r="G36" s="33">
        <f t="shared" si="0"/>
        <v>5.536332179930796E-2</v>
      </c>
      <c r="H36" s="3">
        <v>345</v>
      </c>
      <c r="I36" s="3">
        <v>9</v>
      </c>
      <c r="J36" s="3">
        <v>301</v>
      </c>
      <c r="K36" s="3">
        <v>35</v>
      </c>
      <c r="L36" s="35">
        <f t="shared" si="1"/>
        <v>0.10144927536231885</v>
      </c>
      <c r="M36" s="4">
        <v>1238</v>
      </c>
      <c r="N36" s="4">
        <v>16</v>
      </c>
      <c r="O36" s="4">
        <v>15</v>
      </c>
      <c r="P36" s="4">
        <v>780</v>
      </c>
      <c r="Q36" s="4">
        <v>264</v>
      </c>
      <c r="R36" s="36">
        <f t="shared" si="2"/>
        <v>0.21324717285945072</v>
      </c>
      <c r="S36" s="4">
        <v>112</v>
      </c>
      <c r="T36" s="36">
        <f t="shared" si="3"/>
        <v>9.0468497576736667E-2</v>
      </c>
      <c r="U36" s="4">
        <v>51</v>
      </c>
      <c r="V36" s="36">
        <f t="shared" si="4"/>
        <v>4.1195476575121161E-2</v>
      </c>
      <c r="W36" s="6">
        <v>666</v>
      </c>
      <c r="X36" s="6">
        <v>7</v>
      </c>
      <c r="Y36" s="6">
        <v>214</v>
      </c>
      <c r="Z36" s="6">
        <v>214</v>
      </c>
      <c r="AA36" s="37">
        <f t="shared" si="5"/>
        <v>0.3213213213213213</v>
      </c>
      <c r="AB36" s="6">
        <v>145</v>
      </c>
      <c r="AC36" s="37">
        <f t="shared" si="6"/>
        <v>0.21771771771771772</v>
      </c>
      <c r="AD36" s="6">
        <v>57</v>
      </c>
      <c r="AE36" s="37">
        <f t="shared" si="7"/>
        <v>8.5585585585585586E-2</v>
      </c>
      <c r="AF36" s="6">
        <v>29</v>
      </c>
      <c r="AG36" s="37">
        <f t="shared" si="8"/>
        <v>4.3543543543543541E-2</v>
      </c>
      <c r="AH36" s="5">
        <v>39</v>
      </c>
      <c r="AI36" s="5">
        <v>7</v>
      </c>
      <c r="AJ36" s="5">
        <v>8</v>
      </c>
      <c r="AK36" s="5">
        <v>24</v>
      </c>
      <c r="AL36" s="38">
        <f t="shared" si="9"/>
        <v>0.61538461538461542</v>
      </c>
    </row>
    <row r="37" spans="1:38" x14ac:dyDescent="0.25">
      <c r="A37" s="13" t="s">
        <v>33</v>
      </c>
      <c r="B37" s="13">
        <v>19234</v>
      </c>
      <c r="C37" s="2">
        <v>695</v>
      </c>
      <c r="D37" s="2">
        <v>13</v>
      </c>
      <c r="E37" s="2">
        <v>647</v>
      </c>
      <c r="F37" s="2">
        <v>35</v>
      </c>
      <c r="G37" s="33">
        <f t="shared" si="0"/>
        <v>5.0359712230215826E-2</v>
      </c>
      <c r="H37" s="3">
        <v>458</v>
      </c>
      <c r="I37" s="3">
        <v>11</v>
      </c>
      <c r="J37" s="3">
        <v>402</v>
      </c>
      <c r="K37" s="3">
        <v>45</v>
      </c>
      <c r="L37" s="35">
        <f t="shared" si="1"/>
        <v>9.8253275109170299E-2</v>
      </c>
      <c r="M37" s="4">
        <v>1885</v>
      </c>
      <c r="N37" s="4">
        <v>18</v>
      </c>
      <c r="O37" s="4">
        <v>41</v>
      </c>
      <c r="P37" s="4">
        <v>1268</v>
      </c>
      <c r="Q37" s="4">
        <v>339</v>
      </c>
      <c r="R37" s="36">
        <f t="shared" si="2"/>
        <v>0.17984084880636605</v>
      </c>
      <c r="S37" s="4">
        <v>162</v>
      </c>
      <c r="T37" s="36">
        <f t="shared" ref="T37:T53" si="10">S37/M37</f>
        <v>8.5941644562334218E-2</v>
      </c>
      <c r="U37" s="4">
        <v>57</v>
      </c>
      <c r="V37" s="36">
        <f t="shared" si="4"/>
        <v>3.0238726790450927E-2</v>
      </c>
      <c r="W37" s="6">
        <v>2102</v>
      </c>
      <c r="X37" s="6">
        <v>53</v>
      </c>
      <c r="Y37" s="6">
        <v>623</v>
      </c>
      <c r="Z37" s="6">
        <v>726</v>
      </c>
      <c r="AA37" s="37">
        <f t="shared" si="5"/>
        <v>0.34538534728829684</v>
      </c>
      <c r="AB37" s="6">
        <v>432</v>
      </c>
      <c r="AC37" s="37">
        <f t="shared" si="6"/>
        <v>0.2055185537583254</v>
      </c>
      <c r="AD37" s="6">
        <v>171</v>
      </c>
      <c r="AE37" s="37">
        <f t="shared" si="7"/>
        <v>8.1351094196003809E-2</v>
      </c>
      <c r="AF37" s="6">
        <v>91</v>
      </c>
      <c r="AG37" s="37">
        <f t="shared" si="8"/>
        <v>4.3292102759276876E-2</v>
      </c>
      <c r="AH37" s="5">
        <v>841</v>
      </c>
      <c r="AI37" s="5">
        <v>69</v>
      </c>
      <c r="AJ37" s="5">
        <v>279</v>
      </c>
      <c r="AK37" s="5">
        <v>493</v>
      </c>
      <c r="AL37" s="38">
        <f t="shared" si="9"/>
        <v>0.58620689655172409</v>
      </c>
    </row>
    <row r="38" spans="1:38" x14ac:dyDescent="0.25">
      <c r="A38" s="13" t="s">
        <v>34</v>
      </c>
      <c r="B38" s="13">
        <v>3044</v>
      </c>
      <c r="C38" s="2">
        <v>112</v>
      </c>
      <c r="D38" s="2">
        <v>2</v>
      </c>
      <c r="E38" s="2">
        <v>101</v>
      </c>
      <c r="F38" s="2">
        <v>9</v>
      </c>
      <c r="G38" s="33">
        <f t="shared" si="0"/>
        <v>8.0357142857142863E-2</v>
      </c>
      <c r="H38" s="3">
        <v>107</v>
      </c>
      <c r="I38" s="3">
        <v>0</v>
      </c>
      <c r="J38" s="3">
        <v>92</v>
      </c>
      <c r="K38" s="3">
        <v>15</v>
      </c>
      <c r="L38" s="35">
        <f t="shared" si="1"/>
        <v>0.14018691588785046</v>
      </c>
      <c r="M38" s="4">
        <v>325</v>
      </c>
      <c r="N38" s="4">
        <v>5</v>
      </c>
      <c r="O38" s="4">
        <v>4</v>
      </c>
      <c r="P38" s="4">
        <v>209</v>
      </c>
      <c r="Q38" s="4">
        <v>56</v>
      </c>
      <c r="R38" s="36">
        <f t="shared" si="2"/>
        <v>0.1723076923076923</v>
      </c>
      <c r="S38" s="4">
        <v>38</v>
      </c>
      <c r="T38" s="36">
        <f t="shared" si="10"/>
        <v>0.11692307692307692</v>
      </c>
      <c r="U38" s="4">
        <v>13</v>
      </c>
      <c r="V38" s="36">
        <f t="shared" si="4"/>
        <v>0.04</v>
      </c>
      <c r="W38" s="6">
        <v>456</v>
      </c>
      <c r="X38" s="6">
        <v>6</v>
      </c>
      <c r="Y38" s="6">
        <v>117</v>
      </c>
      <c r="Z38" s="6">
        <v>150</v>
      </c>
      <c r="AA38" s="37">
        <f t="shared" si="5"/>
        <v>0.32894736842105265</v>
      </c>
      <c r="AB38" s="6">
        <v>106</v>
      </c>
      <c r="AC38" s="37">
        <f t="shared" si="6"/>
        <v>0.23245614035087719</v>
      </c>
      <c r="AD38" s="6">
        <v>44</v>
      </c>
      <c r="AE38" s="37">
        <f t="shared" si="7"/>
        <v>9.6491228070175433E-2</v>
      </c>
      <c r="AF38" s="6">
        <v>33</v>
      </c>
      <c r="AG38" s="37">
        <f t="shared" si="8"/>
        <v>7.2368421052631582E-2</v>
      </c>
      <c r="AH38" s="5">
        <v>151</v>
      </c>
      <c r="AI38" s="5">
        <v>23</v>
      </c>
      <c r="AJ38" s="5">
        <v>41</v>
      </c>
      <c r="AK38" s="5">
        <v>87</v>
      </c>
      <c r="AL38" s="38">
        <f t="shared" si="9"/>
        <v>0.57615894039735094</v>
      </c>
    </row>
    <row r="39" spans="1:38" x14ac:dyDescent="0.25">
      <c r="A39" s="13" t="s">
        <v>35</v>
      </c>
      <c r="B39" s="13">
        <v>9981</v>
      </c>
      <c r="C39" s="2">
        <v>96</v>
      </c>
      <c r="D39" s="2">
        <v>1</v>
      </c>
      <c r="E39" s="2">
        <v>86</v>
      </c>
      <c r="F39" s="2">
        <v>9</v>
      </c>
      <c r="G39" s="33">
        <f t="shared" si="0"/>
        <v>9.375E-2</v>
      </c>
      <c r="H39" s="3">
        <v>170</v>
      </c>
      <c r="I39" s="3">
        <v>2</v>
      </c>
      <c r="J39" s="3">
        <v>148</v>
      </c>
      <c r="K39" s="3">
        <v>20</v>
      </c>
      <c r="L39" s="35">
        <f t="shared" si="1"/>
        <v>0.11764705882352941</v>
      </c>
      <c r="M39" s="4">
        <v>489</v>
      </c>
      <c r="N39" s="4">
        <v>1</v>
      </c>
      <c r="O39" s="4">
        <v>12</v>
      </c>
      <c r="P39" s="4">
        <v>313</v>
      </c>
      <c r="Q39" s="4">
        <v>90</v>
      </c>
      <c r="R39" s="36">
        <f t="shared" si="2"/>
        <v>0.18404907975460122</v>
      </c>
      <c r="S39" s="4">
        <v>56</v>
      </c>
      <c r="T39" s="36">
        <f t="shared" si="10"/>
        <v>0.11451942740286299</v>
      </c>
      <c r="U39" s="4">
        <v>17</v>
      </c>
      <c r="V39" s="36">
        <f t="shared" si="4"/>
        <v>3.4764826175869123E-2</v>
      </c>
      <c r="W39" s="6">
        <v>206</v>
      </c>
      <c r="X39" s="6">
        <v>6</v>
      </c>
      <c r="Y39" s="6">
        <v>66</v>
      </c>
      <c r="Z39" s="6">
        <v>59</v>
      </c>
      <c r="AA39" s="37">
        <f t="shared" si="5"/>
        <v>0.28640776699029125</v>
      </c>
      <c r="AB39" s="6">
        <v>50</v>
      </c>
      <c r="AC39" s="37">
        <f t="shared" si="6"/>
        <v>0.24271844660194175</v>
      </c>
      <c r="AD39" s="6">
        <v>14</v>
      </c>
      <c r="AE39" s="37">
        <f t="shared" si="7"/>
        <v>6.7961165048543687E-2</v>
      </c>
      <c r="AF39" s="6">
        <v>11</v>
      </c>
      <c r="AG39" s="37">
        <f t="shared" si="8"/>
        <v>5.3398058252427182E-2</v>
      </c>
      <c r="AH39" s="5">
        <v>24</v>
      </c>
      <c r="AI39" s="5">
        <v>1</v>
      </c>
      <c r="AJ39" s="5">
        <v>4</v>
      </c>
      <c r="AK39" s="5">
        <v>19</v>
      </c>
      <c r="AL39" s="38">
        <f t="shared" si="9"/>
        <v>0.79166666666666663</v>
      </c>
    </row>
    <row r="40" spans="1:38" x14ac:dyDescent="0.25">
      <c r="A40" s="13" t="s">
        <v>36</v>
      </c>
      <c r="B40" s="13">
        <v>9968</v>
      </c>
      <c r="C40" s="2">
        <v>308</v>
      </c>
      <c r="D40" s="2">
        <v>10</v>
      </c>
      <c r="E40" s="2">
        <v>281</v>
      </c>
      <c r="F40" s="2">
        <v>17</v>
      </c>
      <c r="G40" s="33">
        <f t="shared" si="0"/>
        <v>5.5194805194805192E-2</v>
      </c>
      <c r="H40" s="3">
        <v>229</v>
      </c>
      <c r="I40" s="3">
        <v>3</v>
      </c>
      <c r="J40" s="3">
        <v>210</v>
      </c>
      <c r="K40" s="3">
        <v>16</v>
      </c>
      <c r="L40" s="35">
        <f t="shared" si="1"/>
        <v>6.9868995633187769E-2</v>
      </c>
      <c r="M40" s="4">
        <v>799</v>
      </c>
      <c r="N40" s="4">
        <v>10</v>
      </c>
      <c r="O40" s="4">
        <v>12</v>
      </c>
      <c r="P40" s="4">
        <v>543</v>
      </c>
      <c r="Q40" s="4">
        <v>146</v>
      </c>
      <c r="R40" s="36">
        <f t="shared" si="2"/>
        <v>0.18272841051314143</v>
      </c>
      <c r="S40" s="4">
        <v>63</v>
      </c>
      <c r="T40" s="36">
        <f t="shared" si="10"/>
        <v>7.8848560700876091E-2</v>
      </c>
      <c r="U40" s="4">
        <v>25</v>
      </c>
      <c r="V40" s="36">
        <f t="shared" si="4"/>
        <v>3.1289111389236547E-2</v>
      </c>
      <c r="W40" s="6">
        <v>704</v>
      </c>
      <c r="X40" s="6">
        <v>21</v>
      </c>
      <c r="Y40" s="6">
        <v>202</v>
      </c>
      <c r="Z40" s="6">
        <v>223</v>
      </c>
      <c r="AA40" s="37">
        <f t="shared" si="5"/>
        <v>0.31676136363636365</v>
      </c>
      <c r="AB40" s="6">
        <v>169</v>
      </c>
      <c r="AC40" s="37">
        <f t="shared" si="6"/>
        <v>0.24005681818181818</v>
      </c>
      <c r="AD40" s="6">
        <v>57</v>
      </c>
      <c r="AE40" s="37">
        <f t="shared" si="7"/>
        <v>8.0965909090909088E-2</v>
      </c>
      <c r="AF40" s="6">
        <v>32</v>
      </c>
      <c r="AG40" s="37">
        <f t="shared" si="8"/>
        <v>4.5454545454545456E-2</v>
      </c>
      <c r="AH40" s="5">
        <v>30</v>
      </c>
      <c r="AI40" s="5">
        <v>2</v>
      </c>
      <c r="AJ40" s="5">
        <v>10</v>
      </c>
      <c r="AK40" s="5">
        <v>18</v>
      </c>
      <c r="AL40" s="38">
        <f t="shared" si="9"/>
        <v>0.6</v>
      </c>
    </row>
    <row r="41" spans="1:38" x14ac:dyDescent="0.25">
      <c r="A41" s="13" t="s">
        <v>37</v>
      </c>
      <c r="B41" s="13">
        <v>15977</v>
      </c>
      <c r="C41" s="2">
        <v>878</v>
      </c>
      <c r="D41" s="2">
        <v>19</v>
      </c>
      <c r="E41" s="2">
        <v>777</v>
      </c>
      <c r="F41" s="2">
        <v>82</v>
      </c>
      <c r="G41" s="33">
        <f t="shared" si="0"/>
        <v>9.3394077448747156E-2</v>
      </c>
      <c r="H41" s="3">
        <v>607</v>
      </c>
      <c r="I41" s="3">
        <v>20</v>
      </c>
      <c r="J41" s="3">
        <v>530</v>
      </c>
      <c r="K41" s="3">
        <v>57</v>
      </c>
      <c r="L41" s="35">
        <f t="shared" si="1"/>
        <v>9.3904448105436578E-2</v>
      </c>
      <c r="M41" s="4">
        <v>2375</v>
      </c>
      <c r="N41" s="4">
        <v>31</v>
      </c>
      <c r="O41" s="4">
        <v>39</v>
      </c>
      <c r="P41" s="4">
        <v>1550</v>
      </c>
      <c r="Q41" s="4">
        <v>475</v>
      </c>
      <c r="R41" s="36">
        <f t="shared" si="2"/>
        <v>0.2</v>
      </c>
      <c r="S41" s="4">
        <v>212</v>
      </c>
      <c r="T41" s="36">
        <f t="shared" si="10"/>
        <v>8.9263157894736836E-2</v>
      </c>
      <c r="U41" s="4">
        <v>68</v>
      </c>
      <c r="V41" s="36">
        <f t="shared" si="4"/>
        <v>2.8631578947368421E-2</v>
      </c>
      <c r="W41" s="6">
        <v>2463</v>
      </c>
      <c r="X41" s="6">
        <v>34</v>
      </c>
      <c r="Y41" s="6">
        <v>692</v>
      </c>
      <c r="Z41" s="6">
        <v>849</v>
      </c>
      <c r="AA41" s="37">
        <f t="shared" si="5"/>
        <v>0.34470158343483559</v>
      </c>
      <c r="AB41" s="6">
        <v>562</v>
      </c>
      <c r="AC41" s="37">
        <f t="shared" si="6"/>
        <v>0.22817701989443767</v>
      </c>
      <c r="AD41" s="6">
        <v>227</v>
      </c>
      <c r="AE41" s="37">
        <f t="shared" si="7"/>
        <v>9.2164027608607396E-2</v>
      </c>
      <c r="AF41" s="6">
        <v>99</v>
      </c>
      <c r="AG41" s="37">
        <f t="shared" si="8"/>
        <v>4.0194884287454324E-2</v>
      </c>
      <c r="AH41" s="5">
        <v>820</v>
      </c>
      <c r="AI41" s="5">
        <v>82</v>
      </c>
      <c r="AJ41" s="5">
        <v>276</v>
      </c>
      <c r="AK41" s="5">
        <v>462</v>
      </c>
      <c r="AL41" s="38">
        <f t="shared" si="9"/>
        <v>0.56341463414634141</v>
      </c>
    </row>
    <row r="42" spans="1:38" x14ac:dyDescent="0.25">
      <c r="A42" s="13" t="s">
        <v>38</v>
      </c>
      <c r="B42" s="13">
        <v>7625</v>
      </c>
      <c r="C42" s="2">
        <v>175</v>
      </c>
      <c r="D42" s="2">
        <v>1</v>
      </c>
      <c r="E42" s="2">
        <v>164</v>
      </c>
      <c r="F42" s="2">
        <v>10</v>
      </c>
      <c r="G42" s="33">
        <f t="shared" si="0"/>
        <v>5.7142857142857141E-2</v>
      </c>
      <c r="H42" s="3">
        <v>139</v>
      </c>
      <c r="I42" s="3">
        <v>7</v>
      </c>
      <c r="J42" s="3">
        <v>114</v>
      </c>
      <c r="K42" s="3">
        <v>18</v>
      </c>
      <c r="L42" s="35">
        <f t="shared" si="1"/>
        <v>0.12949640287769784</v>
      </c>
      <c r="M42" s="4">
        <v>445</v>
      </c>
      <c r="N42" s="4">
        <v>10</v>
      </c>
      <c r="O42" s="4">
        <v>8</v>
      </c>
      <c r="P42" s="4">
        <v>292</v>
      </c>
      <c r="Q42" s="4">
        <v>85</v>
      </c>
      <c r="R42" s="36">
        <f t="shared" si="2"/>
        <v>0.19101123595505617</v>
      </c>
      <c r="S42" s="4">
        <v>27</v>
      </c>
      <c r="T42" s="36">
        <f t="shared" si="10"/>
        <v>6.0674157303370786E-2</v>
      </c>
      <c r="U42" s="4">
        <v>23</v>
      </c>
      <c r="V42" s="36">
        <f t="shared" si="4"/>
        <v>5.1685393258426963E-2</v>
      </c>
      <c r="W42" s="6">
        <v>167</v>
      </c>
      <c r="X42" s="6">
        <v>3</v>
      </c>
      <c r="Y42" s="6">
        <v>60</v>
      </c>
      <c r="Z42" s="6">
        <v>47</v>
      </c>
      <c r="AA42" s="37">
        <f t="shared" si="5"/>
        <v>0.28143712574850299</v>
      </c>
      <c r="AB42" s="6">
        <v>31</v>
      </c>
      <c r="AC42" s="37">
        <f t="shared" si="6"/>
        <v>0.18562874251497005</v>
      </c>
      <c r="AD42" s="6">
        <v>16</v>
      </c>
      <c r="AE42" s="37">
        <f t="shared" si="7"/>
        <v>9.580838323353294E-2</v>
      </c>
      <c r="AF42" s="6">
        <v>7</v>
      </c>
      <c r="AG42" s="37">
        <f t="shared" si="8"/>
        <v>4.1916167664670656E-2</v>
      </c>
      <c r="AH42" s="5">
        <v>6</v>
      </c>
      <c r="AI42" s="5">
        <v>1</v>
      </c>
      <c r="AJ42" s="5">
        <v>4</v>
      </c>
      <c r="AK42" s="5">
        <v>1</v>
      </c>
      <c r="AL42" s="38">
        <f t="shared" si="9"/>
        <v>0.16666666666666666</v>
      </c>
    </row>
    <row r="43" spans="1:38" x14ac:dyDescent="0.25">
      <c r="A43" s="13" t="s">
        <v>39</v>
      </c>
      <c r="B43" s="13">
        <v>23886</v>
      </c>
      <c r="C43" s="2">
        <v>605</v>
      </c>
      <c r="D43" s="2">
        <v>13</v>
      </c>
      <c r="E43" s="2">
        <v>555</v>
      </c>
      <c r="F43" s="2">
        <v>37</v>
      </c>
      <c r="G43" s="33">
        <f t="shared" si="0"/>
        <v>6.1157024793388429E-2</v>
      </c>
      <c r="H43" s="3">
        <v>476</v>
      </c>
      <c r="I43" s="3">
        <v>10</v>
      </c>
      <c r="J43" s="3">
        <v>407</v>
      </c>
      <c r="K43" s="3">
        <v>59</v>
      </c>
      <c r="L43" s="35">
        <f t="shared" si="1"/>
        <v>0.12394957983193278</v>
      </c>
      <c r="M43" s="4">
        <v>1594</v>
      </c>
      <c r="N43" s="4">
        <v>22</v>
      </c>
      <c r="O43" s="4">
        <v>53</v>
      </c>
      <c r="P43" s="4">
        <v>992</v>
      </c>
      <c r="Q43" s="4">
        <v>310</v>
      </c>
      <c r="R43" s="36">
        <f t="shared" si="2"/>
        <v>0.19447929736511921</v>
      </c>
      <c r="S43" s="4">
        <v>150</v>
      </c>
      <c r="T43" s="36">
        <f t="shared" si="10"/>
        <v>9.4102885821831864E-2</v>
      </c>
      <c r="U43" s="4">
        <v>67</v>
      </c>
      <c r="V43" s="36">
        <f t="shared" si="4"/>
        <v>4.2032622333751567E-2</v>
      </c>
      <c r="W43" s="6">
        <v>1667</v>
      </c>
      <c r="X43" s="6">
        <v>41</v>
      </c>
      <c r="Y43" s="6">
        <v>462</v>
      </c>
      <c r="Z43" s="6">
        <v>579</v>
      </c>
      <c r="AA43" s="37">
        <f t="shared" si="5"/>
        <v>0.34733053389322138</v>
      </c>
      <c r="AB43" s="6">
        <v>388</v>
      </c>
      <c r="AC43" s="37">
        <f t="shared" si="6"/>
        <v>0.23275344931013797</v>
      </c>
      <c r="AD43" s="6">
        <v>129</v>
      </c>
      <c r="AE43" s="37">
        <f t="shared" si="7"/>
        <v>7.7384523095380922E-2</v>
      </c>
      <c r="AF43" s="6">
        <v>68</v>
      </c>
      <c r="AG43" s="37">
        <f t="shared" si="8"/>
        <v>4.0791841631673667E-2</v>
      </c>
      <c r="AH43" s="5">
        <v>681</v>
      </c>
      <c r="AI43" s="5">
        <v>75</v>
      </c>
      <c r="AJ43" s="5">
        <v>222</v>
      </c>
      <c r="AK43" s="5">
        <v>384</v>
      </c>
      <c r="AL43" s="38">
        <f t="shared" si="9"/>
        <v>0.56387665198237891</v>
      </c>
    </row>
    <row r="44" spans="1:38" x14ac:dyDescent="0.25">
      <c r="A44" s="13" t="s">
        <v>40</v>
      </c>
      <c r="B44" s="13">
        <v>20905</v>
      </c>
      <c r="C44" s="2">
        <v>291</v>
      </c>
      <c r="D44" s="2">
        <v>7</v>
      </c>
      <c r="E44" s="2">
        <v>249</v>
      </c>
      <c r="F44" s="2">
        <v>35</v>
      </c>
      <c r="G44" s="33">
        <f t="shared" si="0"/>
        <v>0.12027491408934708</v>
      </c>
      <c r="H44" s="3">
        <v>275</v>
      </c>
      <c r="I44" s="3">
        <v>13</v>
      </c>
      <c r="J44" s="3">
        <v>234</v>
      </c>
      <c r="K44" s="3">
        <v>28</v>
      </c>
      <c r="L44" s="35">
        <f t="shared" si="1"/>
        <v>0.10181818181818182</v>
      </c>
      <c r="M44" s="4">
        <v>913</v>
      </c>
      <c r="N44" s="4">
        <v>21</v>
      </c>
      <c r="O44" s="4">
        <v>33</v>
      </c>
      <c r="P44" s="4">
        <v>550</v>
      </c>
      <c r="Q44" s="4">
        <v>167</v>
      </c>
      <c r="R44" s="36">
        <f t="shared" si="2"/>
        <v>0.18291347207009859</v>
      </c>
      <c r="S44" s="4">
        <v>80</v>
      </c>
      <c r="T44" s="36">
        <f t="shared" si="10"/>
        <v>8.7623220153340634E-2</v>
      </c>
      <c r="U44" s="4">
        <v>62</v>
      </c>
      <c r="V44" s="36">
        <f t="shared" si="4"/>
        <v>6.7907995618838993E-2</v>
      </c>
      <c r="W44" s="6">
        <v>772</v>
      </c>
      <c r="X44" s="6">
        <v>23</v>
      </c>
      <c r="Y44" s="6">
        <v>246</v>
      </c>
      <c r="Z44" s="6">
        <v>262</v>
      </c>
      <c r="AA44" s="37">
        <f t="shared" si="5"/>
        <v>0.3393782383419689</v>
      </c>
      <c r="AB44" s="6">
        <v>144</v>
      </c>
      <c r="AC44" s="37">
        <f t="shared" si="6"/>
        <v>0.18652849740932642</v>
      </c>
      <c r="AD44" s="6">
        <v>57</v>
      </c>
      <c r="AE44" s="37">
        <f t="shared" si="7"/>
        <v>7.3834196891191708E-2</v>
      </c>
      <c r="AF44" s="6">
        <v>40</v>
      </c>
      <c r="AG44" s="37">
        <f t="shared" si="8"/>
        <v>5.181347150259067E-2</v>
      </c>
      <c r="AH44" s="5">
        <v>111</v>
      </c>
      <c r="AI44" s="5">
        <v>10</v>
      </c>
      <c r="AJ44" s="5">
        <v>44</v>
      </c>
      <c r="AK44" s="5">
        <v>57</v>
      </c>
      <c r="AL44" s="38">
        <f t="shared" si="9"/>
        <v>0.51351351351351349</v>
      </c>
    </row>
    <row r="45" spans="1:38" x14ac:dyDescent="0.25">
      <c r="A45" s="13" t="s">
        <v>41</v>
      </c>
      <c r="B45" s="13">
        <v>23140</v>
      </c>
      <c r="C45" s="2">
        <v>459</v>
      </c>
      <c r="D45" s="2">
        <v>15</v>
      </c>
      <c r="E45" s="2">
        <v>412</v>
      </c>
      <c r="F45" s="2">
        <v>32</v>
      </c>
      <c r="G45" s="33">
        <f t="shared" si="0"/>
        <v>6.9716775599128547E-2</v>
      </c>
      <c r="H45" s="3">
        <v>398</v>
      </c>
      <c r="I45" s="3">
        <v>11</v>
      </c>
      <c r="J45" s="3">
        <v>339</v>
      </c>
      <c r="K45" s="3">
        <v>48</v>
      </c>
      <c r="L45" s="35">
        <f t="shared" si="1"/>
        <v>0.12060301507537688</v>
      </c>
      <c r="M45" s="4">
        <v>1490</v>
      </c>
      <c r="N45" s="4">
        <v>18</v>
      </c>
      <c r="O45" s="4">
        <v>34</v>
      </c>
      <c r="P45" s="4">
        <v>941</v>
      </c>
      <c r="Q45" s="4">
        <v>282</v>
      </c>
      <c r="R45" s="36">
        <f t="shared" si="2"/>
        <v>0.18926174496644296</v>
      </c>
      <c r="S45" s="4">
        <v>138</v>
      </c>
      <c r="T45" s="36">
        <f t="shared" si="10"/>
        <v>9.261744966442953E-2</v>
      </c>
      <c r="U45" s="4">
        <v>77</v>
      </c>
      <c r="V45" s="36">
        <f t="shared" si="4"/>
        <v>5.1677852348993289E-2</v>
      </c>
      <c r="W45" s="6">
        <v>2046</v>
      </c>
      <c r="X45" s="6">
        <v>42</v>
      </c>
      <c r="Y45" s="6">
        <v>696</v>
      </c>
      <c r="Z45" s="6">
        <v>684</v>
      </c>
      <c r="AA45" s="37">
        <f>Z45/W45</f>
        <v>0.33431085043988268</v>
      </c>
      <c r="AB45" s="6">
        <v>384</v>
      </c>
      <c r="AC45" s="37">
        <f t="shared" si="6"/>
        <v>0.18768328445747801</v>
      </c>
      <c r="AD45" s="6">
        <v>161</v>
      </c>
      <c r="AE45" s="37">
        <f t="shared" si="7"/>
        <v>7.8690127077223851E-2</v>
      </c>
      <c r="AF45" s="6">
        <v>79</v>
      </c>
      <c r="AG45" s="37">
        <f t="shared" si="8"/>
        <v>3.8611925708699903E-2</v>
      </c>
      <c r="AH45" s="5">
        <v>706</v>
      </c>
      <c r="AI45" s="5">
        <v>78</v>
      </c>
      <c r="AJ45" s="5">
        <v>241</v>
      </c>
      <c r="AK45" s="5">
        <v>387</v>
      </c>
      <c r="AL45" s="38">
        <f t="shared" si="9"/>
        <v>0.54815864022662886</v>
      </c>
    </row>
    <row r="46" spans="1:38" x14ac:dyDescent="0.25">
      <c r="A46" s="13" t="s">
        <v>42</v>
      </c>
      <c r="B46" s="13">
        <v>8976</v>
      </c>
      <c r="C46" s="2">
        <v>471</v>
      </c>
      <c r="D46" s="2">
        <v>17</v>
      </c>
      <c r="E46" s="2">
        <v>426</v>
      </c>
      <c r="F46" s="2">
        <v>28</v>
      </c>
      <c r="G46" s="33">
        <f t="shared" si="0"/>
        <v>5.9447983014861996E-2</v>
      </c>
      <c r="H46" s="3">
        <v>564</v>
      </c>
      <c r="I46" s="3">
        <v>18</v>
      </c>
      <c r="J46" s="3">
        <v>501</v>
      </c>
      <c r="K46" s="3">
        <v>45</v>
      </c>
      <c r="L46" s="35">
        <f t="shared" si="1"/>
        <v>7.9787234042553196E-2</v>
      </c>
      <c r="M46" s="4">
        <v>1770</v>
      </c>
      <c r="N46" s="4">
        <v>29</v>
      </c>
      <c r="O46" s="4">
        <v>33</v>
      </c>
      <c r="P46" s="4">
        <v>1160</v>
      </c>
      <c r="Q46" s="4">
        <v>361</v>
      </c>
      <c r="R46" s="36">
        <f t="shared" si="2"/>
        <v>0.20395480225988702</v>
      </c>
      <c r="S46" s="4">
        <v>127</v>
      </c>
      <c r="T46" s="36">
        <f t="shared" si="10"/>
        <v>7.1751412429378533E-2</v>
      </c>
      <c r="U46" s="4">
        <v>60</v>
      </c>
      <c r="V46" s="36">
        <f t="shared" si="4"/>
        <v>3.3898305084745763E-2</v>
      </c>
      <c r="W46" s="6">
        <v>1346</v>
      </c>
      <c r="X46" s="6">
        <v>28</v>
      </c>
      <c r="Y46" s="6">
        <v>476</v>
      </c>
      <c r="Z46" s="6">
        <v>474</v>
      </c>
      <c r="AA46" s="37">
        <f t="shared" si="5"/>
        <v>0.3521545319465082</v>
      </c>
      <c r="AB46" s="6">
        <v>263</v>
      </c>
      <c r="AC46" s="37">
        <f t="shared" si="6"/>
        <v>0.19539375928677563</v>
      </c>
      <c r="AD46" s="6">
        <v>71</v>
      </c>
      <c r="AE46" s="37">
        <f t="shared" si="7"/>
        <v>5.274888558692422E-2</v>
      </c>
      <c r="AF46" s="6">
        <v>26</v>
      </c>
      <c r="AG46" s="37">
        <f t="shared" si="8"/>
        <v>1.9316493313521546E-2</v>
      </c>
      <c r="AH46" s="5">
        <v>97</v>
      </c>
      <c r="AI46" s="5">
        <v>11</v>
      </c>
      <c r="AJ46" s="5">
        <v>36</v>
      </c>
      <c r="AK46" s="5">
        <v>50</v>
      </c>
      <c r="AL46" s="38">
        <f t="shared" si="9"/>
        <v>0.51546391752577314</v>
      </c>
    </row>
    <row r="47" spans="1:38" x14ac:dyDescent="0.25">
      <c r="A47" s="13" t="s">
        <v>43</v>
      </c>
      <c r="B47" s="13">
        <v>7108</v>
      </c>
      <c r="C47" s="2">
        <v>51</v>
      </c>
      <c r="D47" s="2">
        <v>2</v>
      </c>
      <c r="E47" s="2">
        <v>44</v>
      </c>
      <c r="F47" s="2">
        <v>5</v>
      </c>
      <c r="G47" s="33">
        <f t="shared" si="0"/>
        <v>9.8039215686274508E-2</v>
      </c>
      <c r="H47" s="3">
        <v>196</v>
      </c>
      <c r="I47" s="3">
        <v>2</v>
      </c>
      <c r="J47" s="3">
        <v>168</v>
      </c>
      <c r="K47" s="3">
        <v>26</v>
      </c>
      <c r="L47" s="35">
        <f t="shared" si="1"/>
        <v>0.1326530612244898</v>
      </c>
      <c r="M47" s="4">
        <v>356</v>
      </c>
      <c r="N47" s="4">
        <v>1</v>
      </c>
      <c r="O47" s="4">
        <v>6</v>
      </c>
      <c r="P47" s="4">
        <v>223</v>
      </c>
      <c r="Q47" s="4">
        <v>76</v>
      </c>
      <c r="R47" s="36">
        <f t="shared" si="2"/>
        <v>0.21348314606741572</v>
      </c>
      <c r="S47" s="4">
        <v>34</v>
      </c>
      <c r="T47" s="36">
        <f t="shared" si="10"/>
        <v>9.5505617977528087E-2</v>
      </c>
      <c r="U47" s="4">
        <v>16</v>
      </c>
      <c r="V47" s="36">
        <f t="shared" si="4"/>
        <v>4.49438202247191E-2</v>
      </c>
      <c r="W47" s="6">
        <v>131</v>
      </c>
      <c r="X47" s="6">
        <v>5</v>
      </c>
      <c r="Y47" s="6">
        <v>29</v>
      </c>
      <c r="Z47" s="6">
        <v>39</v>
      </c>
      <c r="AA47" s="37">
        <f t="shared" si="5"/>
        <v>0.29770992366412213</v>
      </c>
      <c r="AB47" s="6">
        <v>30</v>
      </c>
      <c r="AC47" s="37">
        <f t="shared" si="6"/>
        <v>0.22900763358778625</v>
      </c>
      <c r="AD47" s="6">
        <v>14</v>
      </c>
      <c r="AE47" s="37">
        <f t="shared" si="7"/>
        <v>0.10687022900763359</v>
      </c>
      <c r="AF47" s="6">
        <v>6</v>
      </c>
      <c r="AG47" s="37">
        <f t="shared" si="8"/>
        <v>4.5801526717557252E-2</v>
      </c>
      <c r="AH47" s="5">
        <v>2</v>
      </c>
      <c r="AI47" s="5">
        <v>1</v>
      </c>
      <c r="AJ47" s="5">
        <v>0</v>
      </c>
      <c r="AK47" s="5">
        <v>1</v>
      </c>
      <c r="AL47" s="38">
        <f t="shared" si="9"/>
        <v>0.5</v>
      </c>
    </row>
    <row r="48" spans="1:38" x14ac:dyDescent="0.25">
      <c r="A48" s="13" t="s">
        <v>44</v>
      </c>
      <c r="B48" s="13">
        <v>25967</v>
      </c>
      <c r="C48" s="2">
        <v>1320</v>
      </c>
      <c r="D48" s="2">
        <v>56</v>
      </c>
      <c r="E48" s="2">
        <v>1177</v>
      </c>
      <c r="F48" s="2">
        <v>87</v>
      </c>
      <c r="G48" s="33">
        <f t="shared" si="0"/>
        <v>6.5909090909090903E-2</v>
      </c>
      <c r="H48" s="3">
        <v>1012</v>
      </c>
      <c r="I48" s="3">
        <v>17</v>
      </c>
      <c r="J48" s="3">
        <v>874</v>
      </c>
      <c r="K48" s="3">
        <v>121</v>
      </c>
      <c r="L48" s="35">
        <f t="shared" si="1"/>
        <v>0.11956521739130435</v>
      </c>
      <c r="M48" s="4">
        <v>3873</v>
      </c>
      <c r="N48" s="4">
        <v>55</v>
      </c>
      <c r="O48" s="4">
        <v>77</v>
      </c>
      <c r="P48" s="4">
        <v>2492</v>
      </c>
      <c r="Q48" s="4">
        <v>720</v>
      </c>
      <c r="R48" s="36">
        <f t="shared" si="2"/>
        <v>0.18590240123934934</v>
      </c>
      <c r="S48" s="4">
        <v>401</v>
      </c>
      <c r="T48" s="36">
        <f t="shared" si="10"/>
        <v>0.10353730957913762</v>
      </c>
      <c r="U48" s="4">
        <v>126</v>
      </c>
      <c r="V48" s="36">
        <f t="shared" si="4"/>
        <v>3.2532920216886134E-2</v>
      </c>
      <c r="W48" s="6">
        <v>4228</v>
      </c>
      <c r="X48" s="6">
        <v>67</v>
      </c>
      <c r="Y48" s="6">
        <v>1245</v>
      </c>
      <c r="Z48" s="6">
        <v>1426</v>
      </c>
      <c r="AA48" s="37">
        <f t="shared" si="5"/>
        <v>0.33727530747398299</v>
      </c>
      <c r="AB48" s="6">
        <v>947</v>
      </c>
      <c r="AC48" s="37">
        <f t="shared" si="6"/>
        <v>0.22398297067171238</v>
      </c>
      <c r="AD48" s="6">
        <v>373</v>
      </c>
      <c r="AE48" s="37">
        <f t="shared" si="7"/>
        <v>8.8221381267738888E-2</v>
      </c>
      <c r="AF48" s="6">
        <v>170</v>
      </c>
      <c r="AG48" s="37">
        <f t="shared" si="8"/>
        <v>4.0208136234626303E-2</v>
      </c>
      <c r="AH48" s="5">
        <v>1168</v>
      </c>
      <c r="AI48" s="5">
        <v>101</v>
      </c>
      <c r="AJ48" s="5">
        <v>381</v>
      </c>
      <c r="AK48" s="5">
        <v>686</v>
      </c>
      <c r="AL48" s="38">
        <f t="shared" si="9"/>
        <v>0.58732876712328763</v>
      </c>
    </row>
    <row r="49" spans="1:38" x14ac:dyDescent="0.25">
      <c r="A49" s="13" t="s">
        <v>45</v>
      </c>
      <c r="B49" s="13">
        <v>4034</v>
      </c>
      <c r="C49" s="2">
        <v>133</v>
      </c>
      <c r="D49" s="2">
        <v>7</v>
      </c>
      <c r="E49" s="2">
        <v>108</v>
      </c>
      <c r="F49" s="2">
        <v>18</v>
      </c>
      <c r="G49" s="33">
        <f t="shared" si="0"/>
        <v>0.13533834586466165</v>
      </c>
      <c r="H49" s="3">
        <v>122</v>
      </c>
      <c r="I49" s="3">
        <v>3</v>
      </c>
      <c r="J49" s="3">
        <v>104</v>
      </c>
      <c r="K49" s="3">
        <v>15</v>
      </c>
      <c r="L49" s="35">
        <f t="shared" si="1"/>
        <v>0.12295081967213115</v>
      </c>
      <c r="M49" s="4">
        <v>341</v>
      </c>
      <c r="N49" s="4">
        <v>7</v>
      </c>
      <c r="O49" s="4">
        <v>14</v>
      </c>
      <c r="P49" s="4">
        <v>219</v>
      </c>
      <c r="Q49" s="4">
        <v>48</v>
      </c>
      <c r="R49" s="36">
        <f t="shared" si="2"/>
        <v>0.14076246334310852</v>
      </c>
      <c r="S49" s="4">
        <v>28</v>
      </c>
      <c r="T49" s="36">
        <f t="shared" si="10"/>
        <v>8.2111436950146624E-2</v>
      </c>
      <c r="U49" s="4">
        <v>25</v>
      </c>
      <c r="V49" s="36">
        <f t="shared" si="4"/>
        <v>7.331378299120235E-2</v>
      </c>
      <c r="W49" s="6">
        <v>191</v>
      </c>
      <c r="X49" s="6">
        <v>7</v>
      </c>
      <c r="Y49" s="6">
        <v>57</v>
      </c>
      <c r="Z49" s="6">
        <v>52</v>
      </c>
      <c r="AA49" s="37">
        <f t="shared" si="5"/>
        <v>0.27225130890052357</v>
      </c>
      <c r="AB49" s="6">
        <v>52</v>
      </c>
      <c r="AC49" s="37">
        <f t="shared" si="6"/>
        <v>0.27225130890052357</v>
      </c>
      <c r="AD49" s="6">
        <v>14</v>
      </c>
      <c r="AE49" s="37">
        <f t="shared" si="7"/>
        <v>7.3298429319371722E-2</v>
      </c>
      <c r="AF49" s="6">
        <v>9</v>
      </c>
      <c r="AG49" s="37">
        <f t="shared" si="8"/>
        <v>4.712041884816754E-2</v>
      </c>
      <c r="AH49" s="5">
        <v>4</v>
      </c>
      <c r="AI49" s="5">
        <v>0</v>
      </c>
      <c r="AJ49" s="5">
        <v>3</v>
      </c>
      <c r="AK49" s="5">
        <v>1</v>
      </c>
      <c r="AL49" s="38">
        <f t="shared" si="9"/>
        <v>0.25</v>
      </c>
    </row>
    <row r="50" spans="1:38" x14ac:dyDescent="0.25">
      <c r="A50" s="13" t="s">
        <v>46</v>
      </c>
      <c r="B50" s="13">
        <v>6638</v>
      </c>
      <c r="C50" s="2">
        <v>397</v>
      </c>
      <c r="D50" s="2">
        <v>8</v>
      </c>
      <c r="E50" s="2">
        <v>363</v>
      </c>
      <c r="F50" s="2">
        <v>26</v>
      </c>
      <c r="G50" s="33">
        <f t="shared" si="0"/>
        <v>6.5491183879093195E-2</v>
      </c>
      <c r="H50" s="3">
        <v>365</v>
      </c>
      <c r="I50" s="3">
        <v>6</v>
      </c>
      <c r="J50" s="3">
        <v>321</v>
      </c>
      <c r="K50" s="3">
        <v>38</v>
      </c>
      <c r="L50" s="35">
        <f t="shared" si="1"/>
        <v>0.10410958904109589</v>
      </c>
      <c r="M50" s="4">
        <v>1266</v>
      </c>
      <c r="N50" s="4">
        <v>11</v>
      </c>
      <c r="O50" s="4">
        <v>23</v>
      </c>
      <c r="P50" s="4">
        <v>796</v>
      </c>
      <c r="Q50" s="4">
        <v>275</v>
      </c>
      <c r="R50" s="36">
        <f t="shared" si="2"/>
        <v>0.21721958925750395</v>
      </c>
      <c r="S50" s="4">
        <v>106</v>
      </c>
      <c r="T50" s="36">
        <f t="shared" si="10"/>
        <v>8.3728278041074244E-2</v>
      </c>
      <c r="U50" s="4">
        <v>55</v>
      </c>
      <c r="V50" s="36">
        <f t="shared" si="4"/>
        <v>4.3443917851500792E-2</v>
      </c>
      <c r="W50" s="6">
        <v>1460</v>
      </c>
      <c r="X50" s="6">
        <v>29</v>
      </c>
      <c r="Y50" s="6">
        <v>409</v>
      </c>
      <c r="Z50" s="6">
        <v>463</v>
      </c>
      <c r="AA50" s="37">
        <f t="shared" si="5"/>
        <v>0.31712328767123288</v>
      </c>
      <c r="AB50" s="6">
        <v>331</v>
      </c>
      <c r="AC50" s="37">
        <f t="shared" si="6"/>
        <v>0.2267123287671233</v>
      </c>
      <c r="AD50" s="6">
        <v>161</v>
      </c>
      <c r="AE50" s="37">
        <f t="shared" si="7"/>
        <v>0.11027397260273973</v>
      </c>
      <c r="AF50" s="6">
        <v>67</v>
      </c>
      <c r="AG50" s="37">
        <f t="shared" si="8"/>
        <v>4.5890410958904108E-2</v>
      </c>
      <c r="AH50" s="5">
        <v>427</v>
      </c>
      <c r="AI50" s="5">
        <v>41</v>
      </c>
      <c r="AJ50" s="5">
        <v>144</v>
      </c>
      <c r="AK50" s="5">
        <v>242</v>
      </c>
      <c r="AL50" s="38">
        <f t="shared" si="9"/>
        <v>0.56674473067915687</v>
      </c>
    </row>
    <row r="51" spans="1:38" x14ac:dyDescent="0.25">
      <c r="A51" s="13" t="s">
        <v>47</v>
      </c>
      <c r="B51" s="13">
        <v>22968</v>
      </c>
      <c r="C51" s="2">
        <v>665</v>
      </c>
      <c r="D51" s="2">
        <v>23</v>
      </c>
      <c r="E51" s="2">
        <v>615</v>
      </c>
      <c r="F51" s="2">
        <v>27</v>
      </c>
      <c r="G51" s="33">
        <f t="shared" si="0"/>
        <v>4.06015037593985E-2</v>
      </c>
      <c r="H51" s="3">
        <v>567</v>
      </c>
      <c r="I51" s="3">
        <v>23</v>
      </c>
      <c r="J51" s="3">
        <v>500</v>
      </c>
      <c r="K51" s="3">
        <v>44</v>
      </c>
      <c r="L51" s="35">
        <f t="shared" si="1"/>
        <v>7.7601410934744264E-2</v>
      </c>
      <c r="M51" s="4">
        <v>1906</v>
      </c>
      <c r="N51" s="4">
        <v>37</v>
      </c>
      <c r="O51" s="4">
        <v>66</v>
      </c>
      <c r="P51" s="4">
        <v>1318</v>
      </c>
      <c r="Q51" s="4">
        <v>296</v>
      </c>
      <c r="R51" s="36">
        <f t="shared" si="2"/>
        <v>0.15529905561385099</v>
      </c>
      <c r="S51" s="4">
        <v>119</v>
      </c>
      <c r="T51" s="36">
        <f t="shared" si="10"/>
        <v>6.2434417628541447E-2</v>
      </c>
      <c r="U51" s="4">
        <v>70</v>
      </c>
      <c r="V51" s="36">
        <f t="shared" si="4"/>
        <v>3.6726128016789088E-2</v>
      </c>
      <c r="W51" s="6">
        <v>1421</v>
      </c>
      <c r="X51" s="6">
        <v>36</v>
      </c>
      <c r="Y51" s="6">
        <v>429</v>
      </c>
      <c r="Z51" s="6">
        <v>416</v>
      </c>
      <c r="AA51" s="37">
        <f t="shared" si="5"/>
        <v>0.29275158339197749</v>
      </c>
      <c r="AB51" s="6">
        <v>331</v>
      </c>
      <c r="AC51" s="37">
        <f t="shared" si="6"/>
        <v>0.23293455313159747</v>
      </c>
      <c r="AD51" s="6">
        <v>130</v>
      </c>
      <c r="AE51" s="37">
        <f t="shared" si="7"/>
        <v>9.1484869809992958E-2</v>
      </c>
      <c r="AF51" s="6">
        <v>79</v>
      </c>
      <c r="AG51" s="37">
        <f t="shared" si="8"/>
        <v>5.5594651653764954E-2</v>
      </c>
      <c r="AH51" s="5">
        <v>101</v>
      </c>
      <c r="AI51" s="5">
        <v>11</v>
      </c>
      <c r="AJ51" s="5">
        <v>27</v>
      </c>
      <c r="AK51" s="5">
        <v>63</v>
      </c>
      <c r="AL51" s="38">
        <f t="shared" si="9"/>
        <v>0.62376237623762376</v>
      </c>
    </row>
    <row r="52" spans="1:38" x14ac:dyDescent="0.25">
      <c r="A52" s="13" t="s">
        <v>48</v>
      </c>
      <c r="B52" s="13">
        <v>7267</v>
      </c>
      <c r="C52" s="2">
        <v>364</v>
      </c>
      <c r="D52" s="2">
        <v>5</v>
      </c>
      <c r="E52" s="2">
        <v>341</v>
      </c>
      <c r="F52" s="2">
        <v>18</v>
      </c>
      <c r="G52" s="33">
        <f t="shared" si="0"/>
        <v>4.9450549450549448E-2</v>
      </c>
      <c r="H52" s="3">
        <v>429</v>
      </c>
      <c r="I52" s="3">
        <v>12</v>
      </c>
      <c r="J52" s="3">
        <v>384</v>
      </c>
      <c r="K52" s="3">
        <v>33</v>
      </c>
      <c r="L52" s="35">
        <f t="shared" si="1"/>
        <v>7.6923076923076927E-2</v>
      </c>
      <c r="M52" s="4">
        <v>1394</v>
      </c>
      <c r="N52" s="4">
        <v>14</v>
      </c>
      <c r="O52" s="4">
        <v>18</v>
      </c>
      <c r="P52" s="4">
        <v>931</v>
      </c>
      <c r="Q52" s="4">
        <v>286</v>
      </c>
      <c r="R52" s="36">
        <f t="shared" si="2"/>
        <v>0.20516499282639886</v>
      </c>
      <c r="S52" s="4">
        <v>107</v>
      </c>
      <c r="T52" s="36">
        <f t="shared" si="10"/>
        <v>7.675753228120516E-2</v>
      </c>
      <c r="U52" s="4">
        <v>38</v>
      </c>
      <c r="V52" s="36">
        <f t="shared" si="4"/>
        <v>2.7259684361549498E-2</v>
      </c>
      <c r="W52" s="6">
        <v>1687</v>
      </c>
      <c r="X52" s="6">
        <v>29</v>
      </c>
      <c r="Y52" s="6">
        <v>481</v>
      </c>
      <c r="Z52" s="6">
        <v>620</v>
      </c>
      <c r="AA52" s="37">
        <f t="shared" si="5"/>
        <v>0.36751630112625966</v>
      </c>
      <c r="AB52" s="6">
        <v>378</v>
      </c>
      <c r="AC52" s="37">
        <f t="shared" si="6"/>
        <v>0.22406639004149378</v>
      </c>
      <c r="AD52" s="6">
        <v>128</v>
      </c>
      <c r="AE52" s="37">
        <f t="shared" si="7"/>
        <v>7.5874333135743918E-2</v>
      </c>
      <c r="AF52" s="6">
        <v>49</v>
      </c>
      <c r="AG52" s="37">
        <f t="shared" si="8"/>
        <v>2.9045643153526972E-2</v>
      </c>
      <c r="AH52" s="5">
        <v>411</v>
      </c>
      <c r="AI52" s="5">
        <v>46</v>
      </c>
      <c r="AJ52" s="5">
        <v>157</v>
      </c>
      <c r="AK52" s="5">
        <v>208</v>
      </c>
      <c r="AL52" s="38">
        <f t="shared" si="9"/>
        <v>0.5060827250608273</v>
      </c>
    </row>
    <row r="53" spans="1:38" x14ac:dyDescent="0.25">
      <c r="A53" s="13" t="s">
        <v>49</v>
      </c>
      <c r="B53" s="13">
        <v>45932</v>
      </c>
      <c r="C53" s="2">
        <v>882</v>
      </c>
      <c r="D53" s="2">
        <v>70</v>
      </c>
      <c r="E53" s="2">
        <v>766</v>
      </c>
      <c r="F53" s="2">
        <v>46</v>
      </c>
      <c r="G53" s="33">
        <f t="shared" si="0"/>
        <v>5.2154195011337869E-2</v>
      </c>
      <c r="H53" s="3">
        <v>1666</v>
      </c>
      <c r="I53" s="3">
        <v>144</v>
      </c>
      <c r="J53" s="3">
        <v>1437</v>
      </c>
      <c r="K53" s="3">
        <v>85</v>
      </c>
      <c r="L53" s="35">
        <f t="shared" si="1"/>
        <v>5.1020408163265307E-2</v>
      </c>
      <c r="M53" s="4">
        <v>5150</v>
      </c>
      <c r="N53" s="4">
        <v>58</v>
      </c>
      <c r="O53" s="4">
        <v>125</v>
      </c>
      <c r="P53" s="4">
        <v>3412</v>
      </c>
      <c r="Q53" s="4">
        <v>977</v>
      </c>
      <c r="R53" s="36">
        <f t="shared" si="2"/>
        <v>0.18970873786407766</v>
      </c>
      <c r="S53" s="4">
        <v>438</v>
      </c>
      <c r="T53" s="36">
        <f t="shared" si="10"/>
        <v>8.5048543689320383E-2</v>
      </c>
      <c r="U53" s="4">
        <v>140</v>
      </c>
      <c r="V53" s="36">
        <f t="shared" si="4"/>
        <v>2.7184466019417475E-2</v>
      </c>
      <c r="W53" s="6">
        <v>616</v>
      </c>
      <c r="X53" s="6">
        <v>11</v>
      </c>
      <c r="Y53" s="6">
        <v>166</v>
      </c>
      <c r="Z53" s="6">
        <v>182</v>
      </c>
      <c r="AA53" s="37">
        <f t="shared" si="5"/>
        <v>0.29545454545454547</v>
      </c>
      <c r="AB53" s="6">
        <v>150</v>
      </c>
      <c r="AC53" s="37">
        <f t="shared" si="6"/>
        <v>0.2435064935064935</v>
      </c>
      <c r="AD53" s="6">
        <v>68</v>
      </c>
      <c r="AE53" s="37">
        <f t="shared" si="7"/>
        <v>0.11038961038961038</v>
      </c>
      <c r="AF53" s="6">
        <v>39</v>
      </c>
      <c r="AG53" s="37">
        <f t="shared" si="8"/>
        <v>6.3311688311688305E-2</v>
      </c>
      <c r="AH53" s="5">
        <v>39</v>
      </c>
      <c r="AI53" s="5">
        <v>3</v>
      </c>
      <c r="AJ53" s="5">
        <v>11</v>
      </c>
      <c r="AK53" s="5">
        <v>25</v>
      </c>
      <c r="AL53" s="38">
        <f t="shared" si="9"/>
        <v>0.64102564102564108</v>
      </c>
    </row>
    <row r="54" spans="1:38" x14ac:dyDescent="0.25">
      <c r="A54" s="13" t="s">
        <v>50</v>
      </c>
      <c r="B54" s="13">
        <v>27795</v>
      </c>
      <c r="C54" s="2">
        <v>1205</v>
      </c>
      <c r="D54" s="2">
        <v>40</v>
      </c>
      <c r="E54" s="2">
        <v>1081</v>
      </c>
      <c r="F54" s="2">
        <v>84</v>
      </c>
      <c r="G54" s="33">
        <f t="shared" si="0"/>
        <v>6.9709543568464732E-2</v>
      </c>
      <c r="H54" s="3">
        <v>1083</v>
      </c>
      <c r="I54" s="3">
        <v>38</v>
      </c>
      <c r="J54" s="3">
        <v>916</v>
      </c>
      <c r="K54" s="3">
        <v>126</v>
      </c>
      <c r="L54" s="35">
        <f t="shared" si="1"/>
        <v>0.11634349030470914</v>
      </c>
      <c r="M54" s="4">
        <v>3415</v>
      </c>
      <c r="N54" s="4">
        <v>73</v>
      </c>
      <c r="O54" s="4">
        <v>58</v>
      </c>
      <c r="P54" s="4">
        <v>1815</v>
      </c>
      <c r="Q54" s="4">
        <v>859</v>
      </c>
      <c r="R54" s="36">
        <f t="shared" si="2"/>
        <v>0.25153733528550515</v>
      </c>
      <c r="S54" s="4">
        <v>407</v>
      </c>
      <c r="T54" s="36">
        <f t="shared" ref="T54:T83" si="11">S54/M54</f>
        <v>0.1191800878477306</v>
      </c>
      <c r="U54" s="4">
        <v>203</v>
      </c>
      <c r="V54" s="36">
        <f t="shared" si="4"/>
        <v>5.9443631039531479E-2</v>
      </c>
      <c r="W54" s="6">
        <v>2448</v>
      </c>
      <c r="X54" s="6">
        <v>40</v>
      </c>
      <c r="Y54" s="6">
        <v>590</v>
      </c>
      <c r="Z54" s="6">
        <v>796</v>
      </c>
      <c r="AA54" s="37">
        <f t="shared" si="5"/>
        <v>0.32516339869281047</v>
      </c>
      <c r="AB54" s="6">
        <v>629</v>
      </c>
      <c r="AC54" s="37">
        <f t="shared" si="6"/>
        <v>0.25694444444444442</v>
      </c>
      <c r="AD54" s="6">
        <v>272</v>
      </c>
      <c r="AE54" s="37">
        <f t="shared" si="7"/>
        <v>0.1111111111111111</v>
      </c>
      <c r="AF54" s="6">
        <v>118</v>
      </c>
      <c r="AG54" s="37">
        <f t="shared" si="8"/>
        <v>4.820261437908497E-2</v>
      </c>
      <c r="AH54" s="5">
        <v>96</v>
      </c>
      <c r="AI54" s="5">
        <v>12</v>
      </c>
      <c r="AJ54" s="5">
        <v>33</v>
      </c>
      <c r="AK54" s="5">
        <v>51</v>
      </c>
      <c r="AL54" s="38">
        <f t="shared" si="9"/>
        <v>0.53125</v>
      </c>
    </row>
    <row r="55" spans="1:38" x14ac:dyDescent="0.25">
      <c r="A55" s="13" t="s">
        <v>51</v>
      </c>
      <c r="B55" s="13">
        <v>18256</v>
      </c>
      <c r="C55" s="2">
        <v>328</v>
      </c>
      <c r="D55" s="2">
        <v>10</v>
      </c>
      <c r="E55" s="2">
        <v>284</v>
      </c>
      <c r="F55" s="2">
        <v>34</v>
      </c>
      <c r="G55" s="33">
        <f t="shared" si="0"/>
        <v>0.10365853658536585</v>
      </c>
      <c r="H55" s="3">
        <v>305</v>
      </c>
      <c r="I55" s="3">
        <v>8</v>
      </c>
      <c r="J55" s="3">
        <v>260</v>
      </c>
      <c r="K55" s="3">
        <v>37</v>
      </c>
      <c r="L55" s="35">
        <f t="shared" si="1"/>
        <v>0.12131147540983607</v>
      </c>
      <c r="M55" s="4">
        <v>1044</v>
      </c>
      <c r="N55" s="4">
        <v>14</v>
      </c>
      <c r="O55" s="4">
        <v>25</v>
      </c>
      <c r="P55" s="4">
        <v>616</v>
      </c>
      <c r="Q55" s="4">
        <v>217</v>
      </c>
      <c r="R55" s="36">
        <f t="shared" si="2"/>
        <v>0.2078544061302682</v>
      </c>
      <c r="S55" s="4">
        <v>109</v>
      </c>
      <c r="T55" s="36">
        <f t="shared" si="11"/>
        <v>0.10440613026819924</v>
      </c>
      <c r="U55" s="4">
        <v>63</v>
      </c>
      <c r="V55" s="36">
        <f t="shared" si="4"/>
        <v>6.0344827586206899E-2</v>
      </c>
      <c r="W55" s="6">
        <v>771</v>
      </c>
      <c r="X55" s="6">
        <v>18</v>
      </c>
      <c r="Y55" s="6">
        <v>257</v>
      </c>
      <c r="Z55" s="6">
        <v>263</v>
      </c>
      <c r="AA55" s="37">
        <f t="shared" si="5"/>
        <v>0.34111543450064852</v>
      </c>
      <c r="AB55" s="6">
        <v>146</v>
      </c>
      <c r="AC55" s="37">
        <f t="shared" si="6"/>
        <v>0.18936446173800259</v>
      </c>
      <c r="AD55" s="6">
        <v>61</v>
      </c>
      <c r="AE55" s="37">
        <f t="shared" si="7"/>
        <v>7.9118028534370943E-2</v>
      </c>
      <c r="AF55" s="6">
        <v>26</v>
      </c>
      <c r="AG55" s="37">
        <f t="shared" si="8"/>
        <v>3.372243839169909E-2</v>
      </c>
      <c r="AH55" s="5">
        <v>34</v>
      </c>
      <c r="AI55" s="5">
        <v>3</v>
      </c>
      <c r="AJ55" s="5">
        <v>6</v>
      </c>
      <c r="AK55" s="5">
        <v>25</v>
      </c>
      <c r="AL55" s="38">
        <f t="shared" si="9"/>
        <v>0.73529411764705888</v>
      </c>
    </row>
    <row r="56" spans="1:38" x14ac:dyDescent="0.25">
      <c r="A56" s="13" t="s">
        <v>52</v>
      </c>
      <c r="B56" s="13">
        <v>54051</v>
      </c>
      <c r="C56" s="2">
        <v>426</v>
      </c>
      <c r="D56" s="2">
        <v>14</v>
      </c>
      <c r="E56" s="2">
        <v>380</v>
      </c>
      <c r="F56" s="2">
        <v>32</v>
      </c>
      <c r="G56" s="33">
        <f t="shared" si="0"/>
        <v>7.5117370892018781E-2</v>
      </c>
      <c r="H56" s="3">
        <v>467</v>
      </c>
      <c r="I56" s="3">
        <v>15</v>
      </c>
      <c r="J56" s="3">
        <v>412</v>
      </c>
      <c r="K56" s="3">
        <v>40</v>
      </c>
      <c r="L56" s="35">
        <f t="shared" si="1"/>
        <v>8.5653104925053528E-2</v>
      </c>
      <c r="M56" s="4">
        <v>1401</v>
      </c>
      <c r="N56" s="4">
        <v>18</v>
      </c>
      <c r="O56" s="4">
        <v>39</v>
      </c>
      <c r="P56" s="4">
        <v>897</v>
      </c>
      <c r="Q56" s="4">
        <v>254</v>
      </c>
      <c r="R56" s="36">
        <f t="shared" si="2"/>
        <v>0.18129907209136331</v>
      </c>
      <c r="S56" s="4">
        <v>122</v>
      </c>
      <c r="T56" s="36">
        <f t="shared" si="11"/>
        <v>8.7080656673804421E-2</v>
      </c>
      <c r="U56" s="4">
        <v>71</v>
      </c>
      <c r="V56" s="36">
        <f t="shared" si="4"/>
        <v>5.0678087080656672E-2</v>
      </c>
      <c r="W56" s="6">
        <v>1064</v>
      </c>
      <c r="X56" s="6">
        <v>19</v>
      </c>
      <c r="Y56" s="6">
        <v>290</v>
      </c>
      <c r="Z56" s="6">
        <v>348</v>
      </c>
      <c r="AA56" s="37">
        <f t="shared" si="5"/>
        <v>0.32706766917293234</v>
      </c>
      <c r="AB56" s="6">
        <v>234</v>
      </c>
      <c r="AC56" s="37">
        <f t="shared" si="6"/>
        <v>0.21992481203007519</v>
      </c>
      <c r="AD56" s="6">
        <v>114</v>
      </c>
      <c r="AE56" s="37">
        <f t="shared" si="7"/>
        <v>0.10714285714285714</v>
      </c>
      <c r="AF56" s="6">
        <v>59</v>
      </c>
      <c r="AG56" s="37">
        <f t="shared" si="8"/>
        <v>5.5451127819548869E-2</v>
      </c>
      <c r="AH56" s="5">
        <v>229</v>
      </c>
      <c r="AI56" s="5">
        <v>22</v>
      </c>
      <c r="AJ56" s="5">
        <v>85</v>
      </c>
      <c r="AK56" s="5">
        <v>122</v>
      </c>
      <c r="AL56" s="38">
        <f t="shared" si="9"/>
        <v>0.53275109170305679</v>
      </c>
    </row>
    <row r="57" spans="1:38" x14ac:dyDescent="0.25">
      <c r="A57" s="13" t="s">
        <v>53</v>
      </c>
      <c r="B57" s="13">
        <v>14085</v>
      </c>
      <c r="C57" s="2">
        <v>702</v>
      </c>
      <c r="D57" s="2">
        <v>13</v>
      </c>
      <c r="E57" s="2">
        <v>629</v>
      </c>
      <c r="F57" s="2">
        <v>60</v>
      </c>
      <c r="G57" s="33">
        <f t="shared" si="0"/>
        <v>8.5470085470085472E-2</v>
      </c>
      <c r="H57" s="3">
        <v>793</v>
      </c>
      <c r="I57" s="3">
        <v>17</v>
      </c>
      <c r="J57" s="3">
        <v>673</v>
      </c>
      <c r="K57" s="3">
        <v>103</v>
      </c>
      <c r="L57" s="35">
        <f t="shared" si="1"/>
        <v>0.12988650693568726</v>
      </c>
      <c r="M57" s="4">
        <v>2803</v>
      </c>
      <c r="N57" s="4">
        <v>20</v>
      </c>
      <c r="O57" s="4">
        <v>69</v>
      </c>
      <c r="P57" s="4">
        <v>1635</v>
      </c>
      <c r="Q57" s="4">
        <v>607</v>
      </c>
      <c r="R57" s="36">
        <f t="shared" si="2"/>
        <v>0.21655369247235104</v>
      </c>
      <c r="S57" s="4">
        <v>312</v>
      </c>
      <c r="T57" s="36">
        <f t="shared" si="11"/>
        <v>0.1113093114520157</v>
      </c>
      <c r="U57" s="4">
        <v>160</v>
      </c>
      <c r="V57" s="36">
        <f t="shared" si="4"/>
        <v>5.7081698180520869E-2</v>
      </c>
      <c r="W57" s="6">
        <v>2444</v>
      </c>
      <c r="X57" s="6">
        <v>42</v>
      </c>
      <c r="Y57" s="6">
        <v>695</v>
      </c>
      <c r="Z57" s="6">
        <v>840</v>
      </c>
      <c r="AA57" s="37">
        <f t="shared" si="5"/>
        <v>0.34369885433715219</v>
      </c>
      <c r="AB57" s="6">
        <v>552</v>
      </c>
      <c r="AC57" s="37">
        <f t="shared" si="6"/>
        <v>0.22585924713584288</v>
      </c>
      <c r="AD57" s="6">
        <v>196</v>
      </c>
      <c r="AE57" s="37">
        <f t="shared" si="7"/>
        <v>8.0196399345335512E-2</v>
      </c>
      <c r="AF57" s="6">
        <v>119</v>
      </c>
      <c r="AG57" s="37">
        <f t="shared" si="8"/>
        <v>4.8690671031096561E-2</v>
      </c>
      <c r="AH57" s="5">
        <v>495</v>
      </c>
      <c r="AI57" s="5">
        <v>51</v>
      </c>
      <c r="AJ57" s="5">
        <v>163</v>
      </c>
      <c r="AK57" s="5">
        <v>281</v>
      </c>
      <c r="AL57" s="38">
        <f t="shared" si="9"/>
        <v>0.56767676767676767</v>
      </c>
    </row>
    <row r="58" spans="1:38" x14ac:dyDescent="0.25">
      <c r="A58" s="13" t="s">
        <v>54</v>
      </c>
      <c r="B58" s="13">
        <v>21300</v>
      </c>
      <c r="C58" s="2">
        <v>406</v>
      </c>
      <c r="D58" s="2">
        <v>1</v>
      </c>
      <c r="E58" s="2">
        <v>131</v>
      </c>
      <c r="F58" s="2">
        <v>274</v>
      </c>
      <c r="G58" s="33">
        <f t="shared" si="0"/>
        <v>0.67487684729064035</v>
      </c>
      <c r="H58" s="3">
        <v>333</v>
      </c>
      <c r="I58" s="3">
        <v>9</v>
      </c>
      <c r="J58" s="3">
        <v>155</v>
      </c>
      <c r="K58" s="3">
        <v>169</v>
      </c>
      <c r="L58" s="35">
        <f t="shared" si="1"/>
        <v>0.5075075075075075</v>
      </c>
      <c r="M58" s="4">
        <v>916</v>
      </c>
      <c r="N58" s="4">
        <v>7</v>
      </c>
      <c r="O58" s="4">
        <v>13</v>
      </c>
      <c r="P58" s="4">
        <v>320</v>
      </c>
      <c r="Q58" s="4">
        <v>150</v>
      </c>
      <c r="R58" s="36">
        <f t="shared" si="2"/>
        <v>0.16375545851528384</v>
      </c>
      <c r="S58" s="4">
        <v>279</v>
      </c>
      <c r="T58" s="36">
        <f t="shared" si="11"/>
        <v>0.30458515283842796</v>
      </c>
      <c r="U58" s="4">
        <v>147</v>
      </c>
      <c r="V58" s="36">
        <f t="shared" si="4"/>
        <v>0.16048034934497818</v>
      </c>
      <c r="W58" s="6">
        <v>356</v>
      </c>
      <c r="X58" s="6">
        <v>4</v>
      </c>
      <c r="Y58" s="6">
        <v>97</v>
      </c>
      <c r="Z58" s="6">
        <v>143</v>
      </c>
      <c r="AA58" s="37">
        <f t="shared" si="5"/>
        <v>0.40168539325842695</v>
      </c>
      <c r="AB58" s="6">
        <v>73</v>
      </c>
      <c r="AC58" s="37">
        <f t="shared" si="6"/>
        <v>0.2050561797752809</v>
      </c>
      <c r="AD58" s="6">
        <v>21</v>
      </c>
      <c r="AE58" s="37">
        <f t="shared" si="7"/>
        <v>5.8988764044943819E-2</v>
      </c>
      <c r="AF58" s="6">
        <v>18</v>
      </c>
      <c r="AG58" s="37">
        <f t="shared" si="8"/>
        <v>5.0561797752808987E-2</v>
      </c>
      <c r="AH58" s="5">
        <v>6</v>
      </c>
      <c r="AI58" s="5">
        <v>0</v>
      </c>
      <c r="AJ58" s="5">
        <v>4</v>
      </c>
      <c r="AK58" s="5">
        <v>2</v>
      </c>
      <c r="AL58" s="38">
        <f t="shared" si="9"/>
        <v>0.33333333333333331</v>
      </c>
    </row>
    <row r="59" spans="1:38" x14ac:dyDescent="0.25">
      <c r="A59" s="13" t="s">
        <v>55</v>
      </c>
      <c r="B59" s="13">
        <v>53517</v>
      </c>
      <c r="C59" s="2">
        <v>1364</v>
      </c>
      <c r="D59" s="2">
        <v>29</v>
      </c>
      <c r="E59" s="2">
        <v>1253</v>
      </c>
      <c r="F59" s="2">
        <v>82</v>
      </c>
      <c r="G59" s="33">
        <f t="shared" si="0"/>
        <v>6.0117302052785926E-2</v>
      </c>
      <c r="H59" s="3">
        <v>1339</v>
      </c>
      <c r="I59" s="3">
        <v>24</v>
      </c>
      <c r="J59" s="3">
        <v>1171</v>
      </c>
      <c r="K59" s="3">
        <v>144</v>
      </c>
      <c r="L59" s="35">
        <f t="shared" si="1"/>
        <v>0.1075429424943988</v>
      </c>
      <c r="M59" s="4">
        <v>4638</v>
      </c>
      <c r="N59" s="4">
        <v>56</v>
      </c>
      <c r="O59" s="4">
        <v>101</v>
      </c>
      <c r="P59" s="4">
        <v>3013</v>
      </c>
      <c r="Q59" s="4">
        <v>867</v>
      </c>
      <c r="R59" s="36">
        <f t="shared" si="2"/>
        <v>0.18693402328589909</v>
      </c>
      <c r="S59" s="4">
        <v>413</v>
      </c>
      <c r="T59" s="36">
        <f t="shared" si="11"/>
        <v>8.9047003018542473E-2</v>
      </c>
      <c r="U59" s="4">
        <v>188</v>
      </c>
      <c r="V59" s="36">
        <f t="shared" si="4"/>
        <v>4.0534713238464859E-2</v>
      </c>
      <c r="W59" s="6">
        <v>4509</v>
      </c>
      <c r="X59" s="6">
        <v>83</v>
      </c>
      <c r="Y59" s="6">
        <v>1297</v>
      </c>
      <c r="Z59" s="6">
        <v>1463</v>
      </c>
      <c r="AA59" s="37">
        <f t="shared" si="5"/>
        <v>0.32446218673763583</v>
      </c>
      <c r="AB59" s="6">
        <v>987</v>
      </c>
      <c r="AC59" s="37">
        <f t="shared" si="6"/>
        <v>0.21889554224883567</v>
      </c>
      <c r="AD59" s="6">
        <v>418</v>
      </c>
      <c r="AE59" s="37">
        <f t="shared" si="7"/>
        <v>9.2703481925038814E-2</v>
      </c>
      <c r="AF59" s="6">
        <v>227</v>
      </c>
      <c r="AG59" s="37">
        <f t="shared" si="8"/>
        <v>5.034375693058328E-2</v>
      </c>
      <c r="AH59" s="5">
        <v>1220</v>
      </c>
      <c r="AI59" s="5">
        <v>95</v>
      </c>
      <c r="AJ59" s="5">
        <v>408</v>
      </c>
      <c r="AK59" s="5">
        <v>717</v>
      </c>
      <c r="AL59" s="38">
        <f t="shared" si="9"/>
        <v>0.5877049180327869</v>
      </c>
    </row>
    <row r="60" spans="1:38" x14ac:dyDescent="0.25">
      <c r="A60" s="13" t="s">
        <v>56</v>
      </c>
      <c r="B60" s="13">
        <v>3947</v>
      </c>
      <c r="C60" s="2">
        <v>66</v>
      </c>
      <c r="D60" s="2">
        <v>4</v>
      </c>
      <c r="E60" s="2">
        <v>61</v>
      </c>
      <c r="F60" s="2">
        <v>1</v>
      </c>
      <c r="G60" s="33">
        <f t="shared" si="0"/>
        <v>1.5151515151515152E-2</v>
      </c>
      <c r="H60" s="3">
        <v>52</v>
      </c>
      <c r="I60" s="3">
        <v>4</v>
      </c>
      <c r="J60" s="3">
        <v>44</v>
      </c>
      <c r="K60" s="3">
        <v>4</v>
      </c>
      <c r="L60" s="35">
        <f t="shared" si="1"/>
        <v>7.6923076923076927E-2</v>
      </c>
      <c r="M60" s="4">
        <v>179</v>
      </c>
      <c r="N60" s="4">
        <v>8</v>
      </c>
      <c r="O60" s="4">
        <v>12</v>
      </c>
      <c r="P60" s="4">
        <v>115</v>
      </c>
      <c r="Q60" s="4">
        <v>23</v>
      </c>
      <c r="R60" s="36">
        <f t="shared" si="2"/>
        <v>0.12849162011173185</v>
      </c>
      <c r="S60" s="4">
        <v>5</v>
      </c>
      <c r="T60" s="36">
        <f t="shared" si="11"/>
        <v>2.7932960893854747E-2</v>
      </c>
      <c r="U60" s="4">
        <v>16</v>
      </c>
      <c r="V60" s="36">
        <f t="shared" si="4"/>
        <v>8.9385474860335198E-2</v>
      </c>
      <c r="W60" s="6">
        <v>125</v>
      </c>
      <c r="X60" s="6">
        <v>5</v>
      </c>
      <c r="Y60" s="6">
        <v>56</v>
      </c>
      <c r="Z60" s="6">
        <v>30</v>
      </c>
      <c r="AA60" s="37">
        <f t="shared" si="5"/>
        <v>0.24</v>
      </c>
      <c r="AB60" s="6">
        <v>17</v>
      </c>
      <c r="AC60" s="37">
        <f t="shared" si="6"/>
        <v>0.13600000000000001</v>
      </c>
      <c r="AD60" s="6">
        <v>7</v>
      </c>
      <c r="AE60" s="37">
        <f t="shared" si="7"/>
        <v>5.6000000000000001E-2</v>
      </c>
      <c r="AF60" s="6">
        <v>8</v>
      </c>
      <c r="AG60" s="37">
        <f t="shared" si="8"/>
        <v>6.4000000000000001E-2</v>
      </c>
      <c r="AH60" s="5">
        <v>1</v>
      </c>
      <c r="AI60" s="5">
        <v>0</v>
      </c>
      <c r="AJ60" s="5">
        <v>1</v>
      </c>
      <c r="AK60" s="5">
        <v>0</v>
      </c>
      <c r="AL60" s="38">
        <f t="shared" si="9"/>
        <v>0</v>
      </c>
    </row>
    <row r="61" spans="1:38" x14ac:dyDescent="0.25">
      <c r="A61" s="13" t="s">
        <v>57</v>
      </c>
      <c r="B61" s="13">
        <v>5455</v>
      </c>
      <c r="C61" s="2">
        <v>65</v>
      </c>
      <c r="D61" s="2">
        <v>0</v>
      </c>
      <c r="E61" s="2">
        <v>56</v>
      </c>
      <c r="F61" s="2">
        <v>9</v>
      </c>
      <c r="G61" s="33">
        <f t="shared" si="0"/>
        <v>0.13846153846153847</v>
      </c>
      <c r="H61" s="3">
        <v>56</v>
      </c>
      <c r="I61" s="3">
        <v>0</v>
      </c>
      <c r="J61" s="3">
        <v>51</v>
      </c>
      <c r="K61" s="3">
        <v>5</v>
      </c>
      <c r="L61" s="35">
        <f t="shared" si="1"/>
        <v>8.9285714285714288E-2</v>
      </c>
      <c r="M61" s="4">
        <v>205</v>
      </c>
      <c r="N61" s="4">
        <v>4</v>
      </c>
      <c r="O61" s="4">
        <v>1</v>
      </c>
      <c r="P61" s="4">
        <v>147</v>
      </c>
      <c r="Q61" s="4">
        <v>34</v>
      </c>
      <c r="R61" s="36">
        <f t="shared" si="2"/>
        <v>0.16585365853658537</v>
      </c>
      <c r="S61" s="4">
        <v>6</v>
      </c>
      <c r="T61" s="36">
        <f t="shared" si="11"/>
        <v>2.9268292682926831E-2</v>
      </c>
      <c r="U61" s="4">
        <v>13</v>
      </c>
      <c r="V61" s="36">
        <f t="shared" si="4"/>
        <v>6.3414634146341464E-2</v>
      </c>
      <c r="W61" s="6">
        <v>170</v>
      </c>
      <c r="X61" s="6">
        <v>4</v>
      </c>
      <c r="Y61" s="6">
        <v>67</v>
      </c>
      <c r="Z61" s="6">
        <v>45</v>
      </c>
      <c r="AA61" s="37">
        <f t="shared" si="5"/>
        <v>0.26470588235294118</v>
      </c>
      <c r="AB61" s="6">
        <v>29</v>
      </c>
      <c r="AC61" s="37">
        <f t="shared" si="6"/>
        <v>0.17058823529411765</v>
      </c>
      <c r="AD61" s="6">
        <v>10</v>
      </c>
      <c r="AE61" s="37">
        <f t="shared" si="7"/>
        <v>5.8823529411764705E-2</v>
      </c>
      <c r="AF61" s="6">
        <v>15</v>
      </c>
      <c r="AG61" s="37">
        <f t="shared" si="8"/>
        <v>8.8235294117647065E-2</v>
      </c>
      <c r="AH61" s="5">
        <v>5</v>
      </c>
      <c r="AI61" s="5">
        <v>1</v>
      </c>
      <c r="AJ61" s="5">
        <v>1</v>
      </c>
      <c r="AK61" s="5">
        <v>3</v>
      </c>
      <c r="AL61" s="38">
        <f t="shared" si="9"/>
        <v>0.6</v>
      </c>
    </row>
    <row r="62" spans="1:38" x14ac:dyDescent="0.25">
      <c r="A62" s="13" t="s">
        <v>58</v>
      </c>
      <c r="B62" s="13">
        <v>42010</v>
      </c>
      <c r="C62" s="2">
        <v>731</v>
      </c>
      <c r="D62" s="2">
        <v>20</v>
      </c>
      <c r="E62" s="2">
        <v>672</v>
      </c>
      <c r="F62" s="2">
        <v>39</v>
      </c>
      <c r="G62" s="33">
        <f t="shared" si="0"/>
        <v>5.33515731874145E-2</v>
      </c>
      <c r="H62" s="3">
        <v>835</v>
      </c>
      <c r="I62" s="3">
        <v>24</v>
      </c>
      <c r="J62" s="3">
        <v>688</v>
      </c>
      <c r="K62" s="3">
        <v>123</v>
      </c>
      <c r="L62" s="35">
        <f t="shared" si="1"/>
        <v>0.14730538922155689</v>
      </c>
      <c r="M62" s="4">
        <v>2757</v>
      </c>
      <c r="N62" s="4">
        <v>46</v>
      </c>
      <c r="O62" s="4">
        <v>88</v>
      </c>
      <c r="P62" s="4">
        <v>1713</v>
      </c>
      <c r="Q62" s="4">
        <v>504</v>
      </c>
      <c r="R62" s="36">
        <f t="shared" si="2"/>
        <v>0.18280739934711643</v>
      </c>
      <c r="S62" s="4">
        <v>278</v>
      </c>
      <c r="T62" s="36">
        <f t="shared" si="11"/>
        <v>0.10083424011606819</v>
      </c>
      <c r="U62" s="4">
        <v>128</v>
      </c>
      <c r="V62" s="36">
        <f t="shared" si="4"/>
        <v>4.6427276024664489E-2</v>
      </c>
      <c r="W62" s="6">
        <v>889</v>
      </c>
      <c r="X62" s="6">
        <v>31</v>
      </c>
      <c r="Y62" s="6">
        <v>285</v>
      </c>
      <c r="Z62" s="6">
        <v>251</v>
      </c>
      <c r="AA62" s="37">
        <f t="shared" si="5"/>
        <v>0.2823397075365579</v>
      </c>
      <c r="AB62" s="6">
        <v>163</v>
      </c>
      <c r="AC62" s="37">
        <f t="shared" si="6"/>
        <v>0.18335208098987626</v>
      </c>
      <c r="AD62" s="6">
        <v>86</v>
      </c>
      <c r="AE62" s="37">
        <f t="shared" si="7"/>
        <v>9.6737907761529809E-2</v>
      </c>
      <c r="AF62" s="6">
        <v>73</v>
      </c>
      <c r="AG62" s="37">
        <f t="shared" si="8"/>
        <v>8.211473565804274E-2</v>
      </c>
      <c r="AH62" s="5">
        <v>39</v>
      </c>
      <c r="AI62" s="5">
        <v>4</v>
      </c>
      <c r="AJ62" s="5">
        <v>17</v>
      </c>
      <c r="AK62" s="5">
        <v>18</v>
      </c>
      <c r="AL62" s="38">
        <f t="shared" si="9"/>
        <v>0.46153846153846156</v>
      </c>
    </row>
    <row r="63" spans="1:38" x14ac:dyDescent="0.25">
      <c r="A63" s="13" t="s">
        <v>59</v>
      </c>
      <c r="B63" s="13">
        <v>14048</v>
      </c>
      <c r="C63" s="2">
        <v>904</v>
      </c>
      <c r="D63" s="2">
        <v>32</v>
      </c>
      <c r="E63" s="2">
        <v>837</v>
      </c>
      <c r="F63" s="2">
        <v>35</v>
      </c>
      <c r="G63" s="33">
        <f t="shared" si="0"/>
        <v>3.8716814159292033E-2</v>
      </c>
      <c r="H63" s="3">
        <v>908</v>
      </c>
      <c r="I63" s="3">
        <v>26</v>
      </c>
      <c r="J63" s="3">
        <v>834</v>
      </c>
      <c r="K63" s="3">
        <v>48</v>
      </c>
      <c r="L63" s="35">
        <f t="shared" si="1"/>
        <v>5.2863436123348019E-2</v>
      </c>
      <c r="M63" s="4">
        <v>2740</v>
      </c>
      <c r="N63" s="4">
        <v>32</v>
      </c>
      <c r="O63" s="4">
        <v>50</v>
      </c>
      <c r="P63" s="4">
        <v>1702</v>
      </c>
      <c r="Q63" s="4">
        <v>623</v>
      </c>
      <c r="R63" s="36">
        <f t="shared" si="2"/>
        <v>0.22737226277372263</v>
      </c>
      <c r="S63" s="4">
        <v>223</v>
      </c>
      <c r="T63" s="36">
        <f t="shared" si="11"/>
        <v>8.1386861313868616E-2</v>
      </c>
      <c r="U63" s="4">
        <v>110</v>
      </c>
      <c r="V63" s="36">
        <f t="shared" si="4"/>
        <v>4.0145985401459854E-2</v>
      </c>
      <c r="W63" s="6">
        <v>1884</v>
      </c>
      <c r="X63" s="6">
        <v>34</v>
      </c>
      <c r="Y63" s="6">
        <v>629</v>
      </c>
      <c r="Z63" s="6">
        <v>689</v>
      </c>
      <c r="AA63" s="37">
        <f t="shared" si="5"/>
        <v>0.36571125265392779</v>
      </c>
      <c r="AB63" s="6">
        <v>357</v>
      </c>
      <c r="AC63" s="37">
        <f t="shared" si="6"/>
        <v>0.18949044585987262</v>
      </c>
      <c r="AD63" s="6">
        <v>128</v>
      </c>
      <c r="AE63" s="37">
        <f t="shared" si="7"/>
        <v>6.7940552016985137E-2</v>
      </c>
      <c r="AF63" s="6">
        <v>47</v>
      </c>
      <c r="AG63" s="37">
        <f t="shared" si="8"/>
        <v>2.4946921443736732E-2</v>
      </c>
      <c r="AH63" s="5">
        <v>265</v>
      </c>
      <c r="AI63" s="5">
        <v>18</v>
      </c>
      <c r="AJ63" s="5">
        <v>86</v>
      </c>
      <c r="AK63" s="5">
        <v>161</v>
      </c>
      <c r="AL63" s="38">
        <f t="shared" si="9"/>
        <v>0.60754716981132073</v>
      </c>
    </row>
    <row r="64" spans="1:38" x14ac:dyDescent="0.25">
      <c r="A64" s="13" t="s">
        <v>60</v>
      </c>
      <c r="B64" s="13">
        <v>7666</v>
      </c>
      <c r="C64" s="2">
        <v>206</v>
      </c>
      <c r="D64" s="2">
        <v>4</v>
      </c>
      <c r="E64" s="2">
        <v>182</v>
      </c>
      <c r="F64" s="2">
        <v>20</v>
      </c>
      <c r="G64" s="33">
        <f t="shared" si="0"/>
        <v>9.7087378640776698E-2</v>
      </c>
      <c r="H64" s="3">
        <v>201</v>
      </c>
      <c r="I64" s="3">
        <v>8</v>
      </c>
      <c r="J64" s="3">
        <v>174</v>
      </c>
      <c r="K64" s="3">
        <v>19</v>
      </c>
      <c r="L64" s="35">
        <f t="shared" si="1"/>
        <v>9.4527363184079602E-2</v>
      </c>
      <c r="M64" s="4">
        <v>664</v>
      </c>
      <c r="N64" s="4">
        <v>6</v>
      </c>
      <c r="O64" s="4">
        <v>13</v>
      </c>
      <c r="P64" s="4">
        <v>432</v>
      </c>
      <c r="Q64" s="4">
        <v>134</v>
      </c>
      <c r="R64" s="36">
        <f t="shared" si="2"/>
        <v>0.20180722891566266</v>
      </c>
      <c r="S64" s="4">
        <v>49</v>
      </c>
      <c r="T64" s="36">
        <f t="shared" si="11"/>
        <v>7.3795180722891568E-2</v>
      </c>
      <c r="U64" s="4">
        <v>30</v>
      </c>
      <c r="V64" s="36">
        <f t="shared" si="4"/>
        <v>4.5180722891566265E-2</v>
      </c>
      <c r="W64" s="6">
        <v>604</v>
      </c>
      <c r="X64" s="6">
        <v>16</v>
      </c>
      <c r="Y64" s="6">
        <v>194</v>
      </c>
      <c r="Z64" s="6">
        <v>195</v>
      </c>
      <c r="AA64" s="37">
        <f t="shared" si="5"/>
        <v>0.32284768211920528</v>
      </c>
      <c r="AB64" s="6">
        <v>122</v>
      </c>
      <c r="AC64" s="37">
        <f t="shared" si="6"/>
        <v>0.20198675496688742</v>
      </c>
      <c r="AD64" s="6">
        <v>55</v>
      </c>
      <c r="AE64" s="37">
        <f t="shared" si="7"/>
        <v>9.1059602649006616E-2</v>
      </c>
      <c r="AF64" s="6">
        <v>22</v>
      </c>
      <c r="AG64" s="37">
        <f t="shared" si="8"/>
        <v>3.6423841059602648E-2</v>
      </c>
      <c r="AH64" s="5">
        <v>17</v>
      </c>
      <c r="AI64" s="5">
        <v>4</v>
      </c>
      <c r="AJ64" s="5">
        <v>4</v>
      </c>
      <c r="AK64" s="5">
        <v>9</v>
      </c>
      <c r="AL64" s="38">
        <f t="shared" si="9"/>
        <v>0.52941176470588236</v>
      </c>
    </row>
    <row r="65" spans="1:38" x14ac:dyDescent="0.25">
      <c r="A65" s="13" t="s">
        <v>61</v>
      </c>
      <c r="B65" s="13">
        <v>77872</v>
      </c>
      <c r="C65" s="2">
        <v>2079</v>
      </c>
      <c r="D65" s="2">
        <v>71</v>
      </c>
      <c r="E65" s="2">
        <v>1882</v>
      </c>
      <c r="F65" s="2">
        <v>126</v>
      </c>
      <c r="G65" s="33">
        <f t="shared" si="0"/>
        <v>6.0606060606060608E-2</v>
      </c>
      <c r="H65" s="3">
        <v>1889</v>
      </c>
      <c r="I65" s="3">
        <v>68</v>
      </c>
      <c r="J65" s="3">
        <v>1648</v>
      </c>
      <c r="K65" s="3">
        <v>173</v>
      </c>
      <c r="L65" s="35">
        <f t="shared" si="1"/>
        <v>9.1582848067760722E-2</v>
      </c>
      <c r="M65" s="4">
        <v>6330</v>
      </c>
      <c r="N65" s="4">
        <v>116</v>
      </c>
      <c r="O65" s="4">
        <v>178</v>
      </c>
      <c r="P65" s="4">
        <v>4135</v>
      </c>
      <c r="Q65" s="4">
        <v>1186</v>
      </c>
      <c r="R65" s="36">
        <f t="shared" si="2"/>
        <v>0.18736176935229068</v>
      </c>
      <c r="S65" s="4">
        <v>485</v>
      </c>
      <c r="T65" s="36">
        <f t="shared" si="11"/>
        <v>7.6619273301737761E-2</v>
      </c>
      <c r="U65" s="4">
        <v>230</v>
      </c>
      <c r="V65" s="36">
        <f t="shared" si="4"/>
        <v>3.6334913112164295E-2</v>
      </c>
      <c r="W65" s="6">
        <v>5579</v>
      </c>
      <c r="X65" s="6">
        <v>108</v>
      </c>
      <c r="Y65" s="6">
        <v>1733</v>
      </c>
      <c r="Z65" s="6">
        <v>1853</v>
      </c>
      <c r="AA65" s="37">
        <f t="shared" si="5"/>
        <v>0.33213837605305613</v>
      </c>
      <c r="AB65" s="6">
        <v>1173</v>
      </c>
      <c r="AC65" s="37">
        <f t="shared" si="6"/>
        <v>0.21025273346477863</v>
      </c>
      <c r="AD65" s="6">
        <v>500</v>
      </c>
      <c r="AE65" s="37">
        <f t="shared" si="7"/>
        <v>8.962179602079226E-2</v>
      </c>
      <c r="AF65" s="6">
        <v>203</v>
      </c>
      <c r="AG65" s="37">
        <f t="shared" si="8"/>
        <v>3.6386449184441658E-2</v>
      </c>
      <c r="AH65" s="5">
        <v>1114</v>
      </c>
      <c r="AI65" s="5">
        <v>106</v>
      </c>
      <c r="AJ65" s="5">
        <v>370</v>
      </c>
      <c r="AK65" s="5">
        <v>638</v>
      </c>
      <c r="AL65" s="38">
        <f t="shared" si="9"/>
        <v>0.57271095152603235</v>
      </c>
    </row>
    <row r="66" spans="1:38" x14ac:dyDescent="0.25">
      <c r="A66" s="13" t="s">
        <v>62</v>
      </c>
      <c r="B66" s="13">
        <v>17078</v>
      </c>
      <c r="C66" s="2">
        <v>407</v>
      </c>
      <c r="D66" s="2">
        <v>14</v>
      </c>
      <c r="E66" s="2">
        <v>370</v>
      </c>
      <c r="F66" s="2">
        <v>23</v>
      </c>
      <c r="G66" s="33">
        <f t="shared" si="0"/>
        <v>5.6511056511056514E-2</v>
      </c>
      <c r="H66" s="3">
        <v>448</v>
      </c>
      <c r="I66" s="3">
        <v>17</v>
      </c>
      <c r="J66" s="3">
        <v>389</v>
      </c>
      <c r="K66" s="3">
        <v>42</v>
      </c>
      <c r="L66" s="35">
        <f t="shared" si="1"/>
        <v>9.375E-2</v>
      </c>
      <c r="M66" s="4">
        <v>1495</v>
      </c>
      <c r="N66" s="4">
        <v>27</v>
      </c>
      <c r="O66" s="4">
        <v>35</v>
      </c>
      <c r="P66" s="4">
        <v>907</v>
      </c>
      <c r="Q66" s="4">
        <v>290</v>
      </c>
      <c r="R66" s="36">
        <f t="shared" si="2"/>
        <v>0.1939799331103679</v>
      </c>
      <c r="S66" s="4">
        <v>160</v>
      </c>
      <c r="T66" s="36">
        <f t="shared" si="11"/>
        <v>0.10702341137123746</v>
      </c>
      <c r="U66" s="4">
        <v>76</v>
      </c>
      <c r="V66" s="36">
        <f t="shared" si="4"/>
        <v>5.0836120401337795E-2</v>
      </c>
      <c r="W66" s="6">
        <v>1530</v>
      </c>
      <c r="X66" s="6">
        <v>33</v>
      </c>
      <c r="Y66" s="6">
        <v>373</v>
      </c>
      <c r="Z66" s="6">
        <v>473</v>
      </c>
      <c r="AA66" s="37">
        <f t="shared" si="5"/>
        <v>0.30915032679738563</v>
      </c>
      <c r="AB66" s="6">
        <v>371</v>
      </c>
      <c r="AC66" s="37">
        <f t="shared" si="6"/>
        <v>0.24248366013071895</v>
      </c>
      <c r="AD66" s="6">
        <v>178</v>
      </c>
      <c r="AE66" s="37">
        <f t="shared" si="7"/>
        <v>0.11633986928104575</v>
      </c>
      <c r="AF66" s="6">
        <v>102</v>
      </c>
      <c r="AG66" s="37">
        <f t="shared" si="8"/>
        <v>6.6666666666666666E-2</v>
      </c>
      <c r="AH66" s="5">
        <v>390</v>
      </c>
      <c r="AI66" s="5">
        <v>37</v>
      </c>
      <c r="AJ66" s="5">
        <v>115</v>
      </c>
      <c r="AK66" s="5">
        <v>238</v>
      </c>
      <c r="AL66" s="38">
        <f t="shared" si="9"/>
        <v>0.61025641025641031</v>
      </c>
    </row>
    <row r="67" spans="1:38" x14ac:dyDescent="0.25">
      <c r="A67" s="13" t="s">
        <v>63</v>
      </c>
      <c r="B67" s="13">
        <v>24258</v>
      </c>
      <c r="C67" s="2">
        <v>786</v>
      </c>
      <c r="D67" s="2">
        <v>21</v>
      </c>
      <c r="E67" s="2">
        <v>715</v>
      </c>
      <c r="F67" s="2">
        <v>50</v>
      </c>
      <c r="G67" s="33">
        <f t="shared" si="0"/>
        <v>6.3613231552162849E-2</v>
      </c>
      <c r="H67" s="3">
        <v>644</v>
      </c>
      <c r="I67" s="3">
        <v>15</v>
      </c>
      <c r="J67" s="3">
        <v>550</v>
      </c>
      <c r="K67" s="3">
        <v>79</v>
      </c>
      <c r="L67" s="35">
        <f t="shared" si="1"/>
        <v>0.12267080745341614</v>
      </c>
      <c r="M67" s="4">
        <v>2176</v>
      </c>
      <c r="N67" s="4">
        <v>16</v>
      </c>
      <c r="O67" s="4">
        <v>40</v>
      </c>
      <c r="P67" s="4">
        <v>1424</v>
      </c>
      <c r="Q67" s="4">
        <v>420</v>
      </c>
      <c r="R67" s="36">
        <f t="shared" si="2"/>
        <v>0.19301470588235295</v>
      </c>
      <c r="S67" s="4">
        <v>192</v>
      </c>
      <c r="T67" s="36">
        <f t="shared" si="11"/>
        <v>8.8235294117647065E-2</v>
      </c>
      <c r="U67" s="4">
        <v>84</v>
      </c>
      <c r="V67" s="36">
        <f t="shared" si="4"/>
        <v>3.860294117647059E-2</v>
      </c>
      <c r="W67" s="6">
        <v>2052</v>
      </c>
      <c r="X67" s="6">
        <v>44</v>
      </c>
      <c r="Y67" s="6">
        <v>595</v>
      </c>
      <c r="Z67" s="6">
        <v>665</v>
      </c>
      <c r="AA67" s="37">
        <f t="shared" si="5"/>
        <v>0.32407407407407407</v>
      </c>
      <c r="AB67" s="6">
        <v>419</v>
      </c>
      <c r="AC67" s="37">
        <f t="shared" si="6"/>
        <v>0.20419103313840156</v>
      </c>
      <c r="AD67" s="6">
        <v>207</v>
      </c>
      <c r="AE67" s="37">
        <f t="shared" si="7"/>
        <v>0.10087719298245613</v>
      </c>
      <c r="AF67" s="6">
        <v>122</v>
      </c>
      <c r="AG67" s="37">
        <f t="shared" si="8"/>
        <v>5.9454191033138398E-2</v>
      </c>
      <c r="AH67" s="5">
        <v>465</v>
      </c>
      <c r="AI67" s="5">
        <v>45</v>
      </c>
      <c r="AJ67" s="5">
        <v>166</v>
      </c>
      <c r="AK67" s="5">
        <v>254</v>
      </c>
      <c r="AL67" s="38">
        <f t="shared" si="9"/>
        <v>0.54623655913978497</v>
      </c>
    </row>
    <row r="68" spans="1:38" x14ac:dyDescent="0.25">
      <c r="A68" s="13" t="s">
        <v>64</v>
      </c>
      <c r="B68" s="13">
        <v>36830</v>
      </c>
      <c r="C68" s="2">
        <v>1097</v>
      </c>
      <c r="D68" s="2">
        <v>44</v>
      </c>
      <c r="E68" s="2">
        <v>1008</v>
      </c>
      <c r="F68" s="2">
        <v>45</v>
      </c>
      <c r="G68" s="33">
        <f t="shared" si="0"/>
        <v>4.1020966271649952E-2</v>
      </c>
      <c r="H68" s="3">
        <v>1690</v>
      </c>
      <c r="I68" s="3">
        <v>70</v>
      </c>
      <c r="J68" s="3">
        <v>1493</v>
      </c>
      <c r="K68" s="3">
        <v>127</v>
      </c>
      <c r="L68" s="35">
        <f t="shared" si="1"/>
        <v>7.5147928994082847E-2</v>
      </c>
      <c r="M68" s="4">
        <v>5290</v>
      </c>
      <c r="N68" s="4">
        <v>72</v>
      </c>
      <c r="O68" s="4">
        <v>191</v>
      </c>
      <c r="P68" s="4">
        <v>3618</v>
      </c>
      <c r="Q68" s="4">
        <v>904</v>
      </c>
      <c r="R68" s="36">
        <f t="shared" si="2"/>
        <v>0.17088846880907371</v>
      </c>
      <c r="S68" s="4">
        <v>365</v>
      </c>
      <c r="T68" s="36">
        <f t="shared" si="11"/>
        <v>6.8998109640831765E-2</v>
      </c>
      <c r="U68" s="4">
        <v>140</v>
      </c>
      <c r="V68" s="36">
        <f t="shared" si="4"/>
        <v>2.6465028355387523E-2</v>
      </c>
      <c r="W68" s="6">
        <v>3012</v>
      </c>
      <c r="X68" s="6">
        <v>55</v>
      </c>
      <c r="Y68" s="6">
        <v>852</v>
      </c>
      <c r="Z68" s="6">
        <v>1018</v>
      </c>
      <c r="AA68" s="37">
        <f t="shared" si="5"/>
        <v>0.33798140770252322</v>
      </c>
      <c r="AB68" s="6">
        <v>664</v>
      </c>
      <c r="AC68" s="37">
        <f t="shared" si="6"/>
        <v>0.22045152722443559</v>
      </c>
      <c r="AD68" s="6">
        <v>256</v>
      </c>
      <c r="AE68" s="37">
        <f t="shared" si="7"/>
        <v>8.4993359893758294E-2</v>
      </c>
      <c r="AF68" s="6">
        <v>167</v>
      </c>
      <c r="AG68" s="37">
        <f t="shared" si="8"/>
        <v>5.544488711819389E-2</v>
      </c>
      <c r="AH68" s="5">
        <v>628</v>
      </c>
      <c r="AI68" s="5">
        <v>57</v>
      </c>
      <c r="AJ68" s="5">
        <v>204</v>
      </c>
      <c r="AK68" s="5">
        <v>367</v>
      </c>
      <c r="AL68" s="38">
        <f t="shared" si="9"/>
        <v>0.58439490445859876</v>
      </c>
    </row>
    <row r="69" spans="1:38" x14ac:dyDescent="0.25">
      <c r="A69" s="13" t="s">
        <v>65</v>
      </c>
      <c r="B69" s="13">
        <v>4819</v>
      </c>
      <c r="C69" s="2">
        <v>93</v>
      </c>
      <c r="D69" s="2">
        <v>3</v>
      </c>
      <c r="E69" s="2">
        <v>85</v>
      </c>
      <c r="F69" s="2">
        <v>5</v>
      </c>
      <c r="G69" s="33">
        <f t="shared" ref="G69:G83" si="12">F69/C69</f>
        <v>5.3763440860215055E-2</v>
      </c>
      <c r="H69" s="3">
        <v>62</v>
      </c>
      <c r="I69" s="3">
        <v>1</v>
      </c>
      <c r="J69" s="3">
        <v>58</v>
      </c>
      <c r="K69" s="3">
        <v>3</v>
      </c>
      <c r="L69" s="35">
        <f t="shared" ref="L69:L83" si="13">K69/H69</f>
        <v>4.8387096774193547E-2</v>
      </c>
      <c r="M69" s="4">
        <v>206</v>
      </c>
      <c r="N69" s="4">
        <v>6</v>
      </c>
      <c r="O69" s="4">
        <v>7</v>
      </c>
      <c r="P69" s="4">
        <v>115</v>
      </c>
      <c r="Q69" s="4">
        <v>47</v>
      </c>
      <c r="R69" s="36">
        <f t="shared" ref="R69:R83" si="14">Q69/M69</f>
        <v>0.22815533980582525</v>
      </c>
      <c r="S69" s="4">
        <v>24</v>
      </c>
      <c r="T69" s="36">
        <f t="shared" si="11"/>
        <v>0.11650485436893204</v>
      </c>
      <c r="U69" s="4">
        <v>7</v>
      </c>
      <c r="V69" s="36">
        <f t="shared" ref="V69:V83" si="15">U69/M69</f>
        <v>3.3980582524271843E-2</v>
      </c>
      <c r="W69" s="6">
        <v>194</v>
      </c>
      <c r="X69" s="6">
        <v>9</v>
      </c>
      <c r="Y69" s="6">
        <v>64</v>
      </c>
      <c r="Z69" s="6">
        <v>56</v>
      </c>
      <c r="AA69" s="37">
        <f t="shared" ref="AA69:AA83" si="16">Z69/W69</f>
        <v>0.28865979381443296</v>
      </c>
      <c r="AB69" s="6">
        <v>44</v>
      </c>
      <c r="AC69" s="37">
        <f t="shared" ref="AC69:AC83" si="17">AB69/W69</f>
        <v>0.22680412371134021</v>
      </c>
      <c r="AD69" s="6">
        <v>13</v>
      </c>
      <c r="AE69" s="37">
        <f t="shared" ref="AE69:AE83" si="18">AD69/W69</f>
        <v>6.7010309278350513E-2</v>
      </c>
      <c r="AF69" s="6">
        <v>8</v>
      </c>
      <c r="AG69" s="37">
        <f t="shared" ref="AG69:AG83" si="19">AF69/W69</f>
        <v>4.1237113402061855E-2</v>
      </c>
      <c r="AH69" s="5">
        <v>24</v>
      </c>
      <c r="AI69" s="5">
        <v>3</v>
      </c>
      <c r="AJ69" s="5">
        <v>6</v>
      </c>
      <c r="AK69" s="5">
        <v>15</v>
      </c>
      <c r="AL69" s="38">
        <f t="shared" ref="AL69:AL83" si="20">AK69/AH69</f>
        <v>0.625</v>
      </c>
    </row>
    <row r="70" spans="1:38" x14ac:dyDescent="0.25">
      <c r="A70" s="13" t="s">
        <v>66</v>
      </c>
      <c r="B70" s="13">
        <v>19682</v>
      </c>
      <c r="C70" s="2">
        <v>592</v>
      </c>
      <c r="D70" s="2">
        <v>12</v>
      </c>
      <c r="E70" s="2">
        <v>557</v>
      </c>
      <c r="F70" s="2">
        <v>23</v>
      </c>
      <c r="G70" s="33">
        <f t="shared" si="12"/>
        <v>3.885135135135135E-2</v>
      </c>
      <c r="H70" s="3">
        <v>555</v>
      </c>
      <c r="I70" s="3">
        <v>15</v>
      </c>
      <c r="J70" s="3">
        <v>470</v>
      </c>
      <c r="K70" s="3">
        <v>70</v>
      </c>
      <c r="L70" s="35">
        <f t="shared" si="13"/>
        <v>0.12612612612612611</v>
      </c>
      <c r="M70" s="4">
        <v>1852</v>
      </c>
      <c r="N70" s="4">
        <v>28</v>
      </c>
      <c r="O70" s="4">
        <v>35</v>
      </c>
      <c r="P70" s="4">
        <v>1232</v>
      </c>
      <c r="Q70" s="4">
        <v>319</v>
      </c>
      <c r="R70" s="36">
        <f t="shared" si="14"/>
        <v>0.1722462203023758</v>
      </c>
      <c r="S70" s="4">
        <v>180</v>
      </c>
      <c r="T70" s="36">
        <f t="shared" si="11"/>
        <v>9.719222462203024E-2</v>
      </c>
      <c r="U70" s="4">
        <v>58</v>
      </c>
      <c r="V70" s="36">
        <f t="shared" si="15"/>
        <v>3.1317494600431962E-2</v>
      </c>
      <c r="W70" s="6">
        <v>2062</v>
      </c>
      <c r="X70" s="6">
        <v>44</v>
      </c>
      <c r="Y70" s="6">
        <v>579</v>
      </c>
      <c r="Z70" s="6">
        <v>685</v>
      </c>
      <c r="AA70" s="37">
        <f t="shared" si="16"/>
        <v>0.33220174587778856</v>
      </c>
      <c r="AB70" s="6">
        <v>433</v>
      </c>
      <c r="AC70" s="37">
        <f t="shared" si="17"/>
        <v>0.20999030067895247</v>
      </c>
      <c r="AD70" s="6">
        <v>222</v>
      </c>
      <c r="AE70" s="37">
        <f t="shared" si="18"/>
        <v>0.10766246362754607</v>
      </c>
      <c r="AF70" s="6">
        <v>99</v>
      </c>
      <c r="AG70" s="37">
        <f t="shared" si="19"/>
        <v>4.8011639185257034E-2</v>
      </c>
      <c r="AH70" s="5">
        <v>588</v>
      </c>
      <c r="AI70" s="5">
        <v>84</v>
      </c>
      <c r="AJ70" s="5">
        <v>180</v>
      </c>
      <c r="AK70" s="5">
        <v>324</v>
      </c>
      <c r="AL70" s="38">
        <f t="shared" si="20"/>
        <v>0.55102040816326525</v>
      </c>
    </row>
    <row r="71" spans="1:38" x14ac:dyDescent="0.25">
      <c r="A71" s="13" t="s">
        <v>67</v>
      </c>
      <c r="B71" s="13">
        <v>5403</v>
      </c>
      <c r="C71" s="2">
        <v>117</v>
      </c>
      <c r="D71" s="2">
        <v>2</v>
      </c>
      <c r="E71" s="2">
        <v>110</v>
      </c>
      <c r="F71" s="2">
        <v>5</v>
      </c>
      <c r="G71" s="33">
        <f t="shared" si="12"/>
        <v>4.2735042735042736E-2</v>
      </c>
      <c r="H71" s="3">
        <v>102</v>
      </c>
      <c r="I71" s="3">
        <v>1</v>
      </c>
      <c r="J71" s="3">
        <v>93</v>
      </c>
      <c r="K71" s="3">
        <v>8</v>
      </c>
      <c r="L71" s="35">
        <f t="shared" si="13"/>
        <v>7.8431372549019607E-2</v>
      </c>
      <c r="M71" s="4">
        <v>334</v>
      </c>
      <c r="N71" s="4">
        <v>1</v>
      </c>
      <c r="O71" s="4">
        <v>2</v>
      </c>
      <c r="P71" s="4">
        <v>191</v>
      </c>
      <c r="Q71" s="4">
        <v>84</v>
      </c>
      <c r="R71" s="36">
        <f t="shared" si="14"/>
        <v>0.25149700598802394</v>
      </c>
      <c r="S71" s="4">
        <v>39</v>
      </c>
      <c r="T71" s="36">
        <f t="shared" si="11"/>
        <v>0.11676646706586827</v>
      </c>
      <c r="U71" s="4">
        <v>17</v>
      </c>
      <c r="V71" s="36">
        <f t="shared" si="15"/>
        <v>5.089820359281437E-2</v>
      </c>
      <c r="W71" s="6">
        <v>536</v>
      </c>
      <c r="X71" s="6">
        <v>6</v>
      </c>
      <c r="Y71" s="6">
        <v>117</v>
      </c>
      <c r="Z71" s="6">
        <v>159</v>
      </c>
      <c r="AA71" s="37">
        <f t="shared" si="16"/>
        <v>0.29664179104477612</v>
      </c>
      <c r="AB71" s="6">
        <v>136</v>
      </c>
      <c r="AC71" s="37">
        <f t="shared" si="17"/>
        <v>0.2537313432835821</v>
      </c>
      <c r="AD71" s="6">
        <v>73</v>
      </c>
      <c r="AE71" s="37">
        <f t="shared" si="18"/>
        <v>0.13619402985074627</v>
      </c>
      <c r="AF71" s="6">
        <v>45</v>
      </c>
      <c r="AG71" s="37">
        <f t="shared" si="19"/>
        <v>8.3955223880597021E-2</v>
      </c>
      <c r="AH71" s="5">
        <v>210</v>
      </c>
      <c r="AI71" s="5">
        <v>19</v>
      </c>
      <c r="AJ71" s="5">
        <v>66</v>
      </c>
      <c r="AK71" s="5">
        <v>125</v>
      </c>
      <c r="AL71" s="38">
        <f t="shared" si="20"/>
        <v>0.59523809523809523</v>
      </c>
    </row>
    <row r="72" spans="1:38" x14ac:dyDescent="0.25">
      <c r="A72" s="13" t="s">
        <v>68</v>
      </c>
      <c r="B72" s="13">
        <v>7801</v>
      </c>
      <c r="C72" s="2">
        <v>65</v>
      </c>
      <c r="D72" s="2">
        <v>1</v>
      </c>
      <c r="E72" s="2">
        <v>62</v>
      </c>
      <c r="F72" s="2">
        <v>2</v>
      </c>
      <c r="G72" s="33">
        <f t="shared" si="12"/>
        <v>3.0769230769230771E-2</v>
      </c>
      <c r="H72" s="3">
        <v>69</v>
      </c>
      <c r="I72" s="3">
        <v>5</v>
      </c>
      <c r="J72" s="3">
        <v>60</v>
      </c>
      <c r="K72" s="3">
        <v>4</v>
      </c>
      <c r="L72" s="35">
        <f t="shared" si="13"/>
        <v>5.7971014492753624E-2</v>
      </c>
      <c r="M72" s="4">
        <v>198</v>
      </c>
      <c r="N72" s="4">
        <v>4</v>
      </c>
      <c r="O72" s="4">
        <v>6</v>
      </c>
      <c r="P72" s="4">
        <v>124</v>
      </c>
      <c r="Q72" s="4">
        <v>35</v>
      </c>
      <c r="R72" s="36">
        <f t="shared" si="14"/>
        <v>0.17676767676767677</v>
      </c>
      <c r="S72" s="4">
        <v>14</v>
      </c>
      <c r="T72" s="36">
        <f t="shared" si="11"/>
        <v>7.0707070707070704E-2</v>
      </c>
      <c r="U72" s="4">
        <v>15</v>
      </c>
      <c r="V72" s="36">
        <f t="shared" si="15"/>
        <v>7.575757575757576E-2</v>
      </c>
      <c r="W72" s="6">
        <v>156</v>
      </c>
      <c r="X72" s="6">
        <v>4</v>
      </c>
      <c r="Y72" s="6">
        <v>60</v>
      </c>
      <c r="Z72" s="6">
        <v>51</v>
      </c>
      <c r="AA72" s="37">
        <f t="shared" si="16"/>
        <v>0.32692307692307693</v>
      </c>
      <c r="AB72" s="6">
        <v>26</v>
      </c>
      <c r="AC72" s="37">
        <f t="shared" si="17"/>
        <v>0.16666666666666666</v>
      </c>
      <c r="AD72" s="6">
        <v>8</v>
      </c>
      <c r="AE72" s="37">
        <f t="shared" si="18"/>
        <v>5.128205128205128E-2</v>
      </c>
      <c r="AF72" s="6">
        <v>7</v>
      </c>
      <c r="AG72" s="37">
        <f t="shared" si="19"/>
        <v>4.4871794871794872E-2</v>
      </c>
      <c r="AH72" s="5">
        <v>3</v>
      </c>
      <c r="AI72" s="5">
        <v>0</v>
      </c>
      <c r="AJ72" s="5">
        <v>1</v>
      </c>
      <c r="AK72" s="5">
        <v>2</v>
      </c>
      <c r="AL72" s="38">
        <f t="shared" si="20"/>
        <v>0.66666666666666663</v>
      </c>
    </row>
    <row r="73" spans="1:38" x14ac:dyDescent="0.25">
      <c r="A73" s="13" t="s">
        <v>69</v>
      </c>
      <c r="B73" s="13">
        <v>26383</v>
      </c>
      <c r="C73" s="2">
        <v>1277</v>
      </c>
      <c r="D73" s="2">
        <v>27</v>
      </c>
      <c r="E73" s="2">
        <v>1159</v>
      </c>
      <c r="F73" s="2">
        <v>91</v>
      </c>
      <c r="G73" s="33">
        <f t="shared" si="12"/>
        <v>7.1260767423649174E-2</v>
      </c>
      <c r="H73" s="3">
        <v>1013</v>
      </c>
      <c r="I73" s="3">
        <v>16</v>
      </c>
      <c r="J73" s="3">
        <v>880</v>
      </c>
      <c r="K73" s="3">
        <v>117</v>
      </c>
      <c r="L73" s="35">
        <f t="shared" si="13"/>
        <v>0.11549851924975321</v>
      </c>
      <c r="M73" s="4">
        <v>3910</v>
      </c>
      <c r="N73" s="4">
        <v>39</v>
      </c>
      <c r="O73" s="4">
        <v>89</v>
      </c>
      <c r="P73" s="4">
        <v>2553</v>
      </c>
      <c r="Q73" s="4">
        <v>762</v>
      </c>
      <c r="R73" s="36">
        <f t="shared" si="14"/>
        <v>0.19488491048593351</v>
      </c>
      <c r="S73" s="4">
        <v>341</v>
      </c>
      <c r="T73" s="36">
        <f t="shared" si="11"/>
        <v>8.7212276214833753E-2</v>
      </c>
      <c r="U73" s="4">
        <v>126</v>
      </c>
      <c r="V73" s="36">
        <f t="shared" si="15"/>
        <v>3.2225063938618924E-2</v>
      </c>
      <c r="W73" s="6">
        <v>5254</v>
      </c>
      <c r="X73" s="6">
        <v>94</v>
      </c>
      <c r="Y73" s="6">
        <v>1600</v>
      </c>
      <c r="Z73" s="6">
        <v>1822</v>
      </c>
      <c r="AA73" s="37">
        <f t="shared" si="16"/>
        <v>0.3467834031214313</v>
      </c>
      <c r="AB73" s="6">
        <v>1091</v>
      </c>
      <c r="AC73" s="37">
        <f t="shared" si="17"/>
        <v>0.2076513132851161</v>
      </c>
      <c r="AD73" s="6">
        <v>408</v>
      </c>
      <c r="AE73" s="37">
        <f t="shared" si="18"/>
        <v>7.7655119908641032E-2</v>
      </c>
      <c r="AF73" s="6">
        <v>235</v>
      </c>
      <c r="AG73" s="37">
        <f t="shared" si="19"/>
        <v>4.4727826417967263E-2</v>
      </c>
      <c r="AH73" s="5">
        <v>1217</v>
      </c>
      <c r="AI73" s="5">
        <v>135</v>
      </c>
      <c r="AJ73" s="5">
        <v>427</v>
      </c>
      <c r="AK73" s="5">
        <v>655</v>
      </c>
      <c r="AL73" s="38">
        <f t="shared" si="20"/>
        <v>0.53820870994248149</v>
      </c>
    </row>
    <row r="74" spans="1:38" x14ac:dyDescent="0.25">
      <c r="A74" s="13" t="s">
        <v>70</v>
      </c>
      <c r="B74" s="13">
        <v>6515</v>
      </c>
      <c r="C74" s="2">
        <v>186</v>
      </c>
      <c r="D74" s="2">
        <v>1</v>
      </c>
      <c r="E74" s="2">
        <v>178</v>
      </c>
      <c r="F74" s="2">
        <v>7</v>
      </c>
      <c r="G74" s="33">
        <f t="shared" si="12"/>
        <v>3.7634408602150539E-2</v>
      </c>
      <c r="H74" s="3">
        <v>145</v>
      </c>
      <c r="I74" s="3">
        <v>9</v>
      </c>
      <c r="J74" s="3">
        <v>122</v>
      </c>
      <c r="K74" s="3">
        <v>14</v>
      </c>
      <c r="L74" s="35">
        <f t="shared" si="13"/>
        <v>9.6551724137931033E-2</v>
      </c>
      <c r="M74" s="4">
        <v>508</v>
      </c>
      <c r="N74" s="4">
        <v>5</v>
      </c>
      <c r="O74" s="4">
        <v>8</v>
      </c>
      <c r="P74" s="4">
        <v>343</v>
      </c>
      <c r="Q74" s="4">
        <v>93</v>
      </c>
      <c r="R74" s="36">
        <f t="shared" si="14"/>
        <v>0.18307086614173229</v>
      </c>
      <c r="S74" s="4">
        <v>42</v>
      </c>
      <c r="T74" s="36">
        <f t="shared" si="11"/>
        <v>8.2677165354330714E-2</v>
      </c>
      <c r="U74" s="4">
        <v>17</v>
      </c>
      <c r="V74" s="36">
        <f t="shared" si="15"/>
        <v>3.3464566929133861E-2</v>
      </c>
      <c r="W74" s="6">
        <v>426</v>
      </c>
      <c r="X74" s="6">
        <v>14</v>
      </c>
      <c r="Y74" s="6">
        <v>131</v>
      </c>
      <c r="Z74" s="6">
        <v>138</v>
      </c>
      <c r="AA74" s="37">
        <f t="shared" si="16"/>
        <v>0.323943661971831</v>
      </c>
      <c r="AB74" s="6">
        <v>81</v>
      </c>
      <c r="AC74" s="37">
        <f t="shared" si="17"/>
        <v>0.19014084507042253</v>
      </c>
      <c r="AD74" s="6">
        <v>34</v>
      </c>
      <c r="AE74" s="37">
        <f t="shared" si="18"/>
        <v>7.9812206572769953E-2</v>
      </c>
      <c r="AF74" s="6">
        <v>28</v>
      </c>
      <c r="AG74" s="37">
        <f t="shared" si="19"/>
        <v>6.5727699530516437E-2</v>
      </c>
      <c r="AH74" s="5">
        <v>78</v>
      </c>
      <c r="AI74" s="5">
        <v>17</v>
      </c>
      <c r="AJ74" s="5">
        <v>21</v>
      </c>
      <c r="AK74" s="5">
        <v>40</v>
      </c>
      <c r="AL74" s="38">
        <f t="shared" si="20"/>
        <v>0.51282051282051277</v>
      </c>
    </row>
    <row r="75" spans="1:38" x14ac:dyDescent="0.25">
      <c r="A75" s="13" t="s">
        <v>71</v>
      </c>
      <c r="B75" s="13">
        <v>10812</v>
      </c>
      <c r="C75" s="2">
        <v>407</v>
      </c>
      <c r="D75" s="2">
        <v>14</v>
      </c>
      <c r="E75" s="2">
        <v>364</v>
      </c>
      <c r="F75" s="2">
        <v>29</v>
      </c>
      <c r="G75" s="33">
        <f t="shared" si="12"/>
        <v>7.125307125307126E-2</v>
      </c>
      <c r="H75" s="3">
        <v>409</v>
      </c>
      <c r="I75" s="3">
        <v>9</v>
      </c>
      <c r="J75" s="3">
        <v>365</v>
      </c>
      <c r="K75" s="3">
        <v>35</v>
      </c>
      <c r="L75" s="35">
        <f t="shared" si="13"/>
        <v>8.557457212713937E-2</v>
      </c>
      <c r="M75" s="4">
        <v>1131</v>
      </c>
      <c r="N75" s="4">
        <v>19</v>
      </c>
      <c r="O75" s="4">
        <v>24</v>
      </c>
      <c r="P75" s="4">
        <v>666</v>
      </c>
      <c r="Q75" s="4">
        <v>259</v>
      </c>
      <c r="R75" s="36">
        <f t="shared" si="14"/>
        <v>0.22900088417329797</v>
      </c>
      <c r="S75" s="4">
        <v>108</v>
      </c>
      <c r="T75" s="36">
        <f t="shared" si="11"/>
        <v>9.5490716180371346E-2</v>
      </c>
      <c r="U75" s="4">
        <v>55</v>
      </c>
      <c r="V75" s="36">
        <f t="shared" si="15"/>
        <v>4.8629531388152077E-2</v>
      </c>
      <c r="W75" s="6">
        <v>543</v>
      </c>
      <c r="X75" s="6">
        <v>11</v>
      </c>
      <c r="Y75" s="6">
        <v>197</v>
      </c>
      <c r="Z75" s="6">
        <v>171</v>
      </c>
      <c r="AA75" s="37">
        <f t="shared" si="16"/>
        <v>0.31491712707182318</v>
      </c>
      <c r="AB75" s="6">
        <v>105</v>
      </c>
      <c r="AC75" s="37">
        <f t="shared" si="17"/>
        <v>0.19337016574585636</v>
      </c>
      <c r="AD75" s="6">
        <v>41</v>
      </c>
      <c r="AE75" s="37">
        <f t="shared" si="18"/>
        <v>7.550644567219153E-2</v>
      </c>
      <c r="AF75" s="6">
        <v>18</v>
      </c>
      <c r="AG75" s="37">
        <f t="shared" si="19"/>
        <v>3.3149171270718231E-2</v>
      </c>
      <c r="AH75" s="5">
        <v>41</v>
      </c>
      <c r="AI75" s="5">
        <v>4</v>
      </c>
      <c r="AJ75" s="5">
        <v>11</v>
      </c>
      <c r="AK75" s="5">
        <v>26</v>
      </c>
      <c r="AL75" s="38">
        <f t="shared" si="20"/>
        <v>0.63414634146341464</v>
      </c>
    </row>
    <row r="76" spans="1:38" x14ac:dyDescent="0.25">
      <c r="A76" s="13" t="s">
        <v>72</v>
      </c>
      <c r="B76" s="13">
        <v>42132</v>
      </c>
      <c r="C76" s="2">
        <v>1221</v>
      </c>
      <c r="D76" s="2">
        <v>36</v>
      </c>
      <c r="E76" s="2">
        <v>1084</v>
      </c>
      <c r="F76" s="2">
        <v>101</v>
      </c>
      <c r="G76" s="33">
        <f t="shared" si="12"/>
        <v>8.2719082719082723E-2</v>
      </c>
      <c r="H76" s="3">
        <v>1702</v>
      </c>
      <c r="I76" s="3">
        <v>36</v>
      </c>
      <c r="J76" s="3">
        <v>1449</v>
      </c>
      <c r="K76" s="3">
        <v>217</v>
      </c>
      <c r="L76" s="35">
        <f t="shared" si="13"/>
        <v>0.12749706227967098</v>
      </c>
      <c r="M76" s="4">
        <v>5073</v>
      </c>
      <c r="N76" s="4">
        <v>78</v>
      </c>
      <c r="O76" s="4">
        <v>129</v>
      </c>
      <c r="P76" s="4">
        <v>3086</v>
      </c>
      <c r="Q76" s="4">
        <v>1028</v>
      </c>
      <c r="R76" s="36">
        <f t="shared" si="14"/>
        <v>0.2026414350482949</v>
      </c>
      <c r="S76" s="4">
        <v>526</v>
      </c>
      <c r="T76" s="36">
        <f t="shared" si="11"/>
        <v>0.10368618174650109</v>
      </c>
      <c r="U76" s="4">
        <v>226</v>
      </c>
      <c r="V76" s="36">
        <f t="shared" si="15"/>
        <v>4.4549576187660159E-2</v>
      </c>
      <c r="W76" s="6">
        <v>2275</v>
      </c>
      <c r="X76" s="6">
        <v>42</v>
      </c>
      <c r="Y76" s="6">
        <v>697</v>
      </c>
      <c r="Z76" s="6">
        <v>800</v>
      </c>
      <c r="AA76" s="37">
        <f t="shared" si="16"/>
        <v>0.35164835164835168</v>
      </c>
      <c r="AB76" s="6">
        <v>437</v>
      </c>
      <c r="AC76" s="37">
        <f t="shared" si="17"/>
        <v>0.19208791208791209</v>
      </c>
      <c r="AD76" s="6">
        <v>193</v>
      </c>
      <c r="AE76" s="37">
        <f t="shared" si="18"/>
        <v>8.4835164835164831E-2</v>
      </c>
      <c r="AF76" s="6">
        <v>106</v>
      </c>
      <c r="AG76" s="37">
        <f t="shared" si="19"/>
        <v>4.6593406593406592E-2</v>
      </c>
      <c r="AH76" s="5">
        <v>188</v>
      </c>
      <c r="AI76" s="5">
        <v>14</v>
      </c>
      <c r="AJ76" s="5">
        <v>78</v>
      </c>
      <c r="AK76" s="5">
        <v>96</v>
      </c>
      <c r="AL76" s="38">
        <f t="shared" si="20"/>
        <v>0.51063829787234039</v>
      </c>
    </row>
    <row r="77" spans="1:38" x14ac:dyDescent="0.25">
      <c r="A77" s="13" t="s">
        <v>73</v>
      </c>
      <c r="B77" s="13">
        <v>18828</v>
      </c>
      <c r="C77" s="2">
        <v>330</v>
      </c>
      <c r="D77" s="2">
        <v>11</v>
      </c>
      <c r="E77" s="2">
        <v>294</v>
      </c>
      <c r="F77" s="2">
        <v>25</v>
      </c>
      <c r="G77" s="33">
        <f t="shared" si="12"/>
        <v>7.575757575757576E-2</v>
      </c>
      <c r="H77" s="3">
        <v>305</v>
      </c>
      <c r="I77" s="3">
        <v>8</v>
      </c>
      <c r="J77" s="3">
        <v>254</v>
      </c>
      <c r="K77" s="3">
        <v>43</v>
      </c>
      <c r="L77" s="35">
        <f t="shared" si="13"/>
        <v>0.14098360655737704</v>
      </c>
      <c r="M77" s="4">
        <v>971</v>
      </c>
      <c r="N77" s="4">
        <v>8</v>
      </c>
      <c r="O77" s="4">
        <v>21</v>
      </c>
      <c r="P77" s="4">
        <v>625</v>
      </c>
      <c r="Q77" s="4">
        <v>159</v>
      </c>
      <c r="R77" s="36">
        <f t="shared" si="14"/>
        <v>0.16374871266735325</v>
      </c>
      <c r="S77" s="4">
        <v>106</v>
      </c>
      <c r="T77" s="36">
        <f t="shared" si="11"/>
        <v>0.10916580844490216</v>
      </c>
      <c r="U77" s="4">
        <v>52</v>
      </c>
      <c r="V77" s="36">
        <f t="shared" si="15"/>
        <v>5.3553038105046344E-2</v>
      </c>
      <c r="W77" s="6">
        <v>985</v>
      </c>
      <c r="X77" s="6">
        <v>20</v>
      </c>
      <c r="Y77" s="6">
        <v>235</v>
      </c>
      <c r="Z77" s="6">
        <v>325</v>
      </c>
      <c r="AA77" s="37">
        <f t="shared" si="16"/>
        <v>0.32994923857868019</v>
      </c>
      <c r="AB77" s="6">
        <v>240</v>
      </c>
      <c r="AC77" s="37">
        <f t="shared" si="17"/>
        <v>0.24365482233502539</v>
      </c>
      <c r="AD77" s="6">
        <v>102</v>
      </c>
      <c r="AE77" s="37">
        <f t="shared" si="18"/>
        <v>0.10355329949238579</v>
      </c>
      <c r="AF77" s="6">
        <v>63</v>
      </c>
      <c r="AG77" s="37">
        <f t="shared" si="19"/>
        <v>6.3959390862944165E-2</v>
      </c>
      <c r="AH77" s="5">
        <v>267</v>
      </c>
      <c r="AI77" s="5">
        <v>28</v>
      </c>
      <c r="AJ77" s="5">
        <v>92</v>
      </c>
      <c r="AK77" s="5">
        <v>147</v>
      </c>
      <c r="AL77" s="38">
        <f t="shared" si="20"/>
        <v>0.550561797752809</v>
      </c>
    </row>
    <row r="78" spans="1:38" x14ac:dyDescent="0.25">
      <c r="A78" s="13" t="s">
        <v>74</v>
      </c>
      <c r="B78" s="13">
        <v>11427</v>
      </c>
      <c r="C78" s="2">
        <v>554</v>
      </c>
      <c r="D78" s="2">
        <v>22</v>
      </c>
      <c r="E78" s="2">
        <v>505</v>
      </c>
      <c r="F78" s="2">
        <v>27</v>
      </c>
      <c r="G78" s="33">
        <f t="shared" si="12"/>
        <v>4.8736462093862815E-2</v>
      </c>
      <c r="H78" s="3">
        <v>555</v>
      </c>
      <c r="I78" s="3">
        <v>8</v>
      </c>
      <c r="J78" s="3">
        <v>511</v>
      </c>
      <c r="K78" s="3">
        <v>36</v>
      </c>
      <c r="L78" s="35">
        <f t="shared" si="13"/>
        <v>6.4864864864864868E-2</v>
      </c>
      <c r="M78" s="4">
        <v>1917</v>
      </c>
      <c r="N78" s="4">
        <v>38</v>
      </c>
      <c r="O78" s="4">
        <v>38</v>
      </c>
      <c r="P78" s="4">
        <v>1178</v>
      </c>
      <c r="Q78" s="4">
        <v>443</v>
      </c>
      <c r="R78" s="36">
        <f t="shared" si="14"/>
        <v>0.23109024517475221</v>
      </c>
      <c r="S78" s="4">
        <v>163</v>
      </c>
      <c r="T78" s="36">
        <f t="shared" si="11"/>
        <v>8.5028690662493481E-2</v>
      </c>
      <c r="U78" s="4">
        <v>57</v>
      </c>
      <c r="V78" s="36">
        <f t="shared" si="15"/>
        <v>2.9733959311424099E-2</v>
      </c>
      <c r="W78" s="6">
        <v>2008</v>
      </c>
      <c r="X78" s="6">
        <v>26</v>
      </c>
      <c r="Y78" s="6">
        <v>615</v>
      </c>
      <c r="Z78" s="6">
        <v>733</v>
      </c>
      <c r="AA78" s="37">
        <f t="shared" si="16"/>
        <v>0.36503984063745021</v>
      </c>
      <c r="AB78" s="6">
        <v>413</v>
      </c>
      <c r="AC78" s="37">
        <f t="shared" si="17"/>
        <v>0.2056772908366534</v>
      </c>
      <c r="AD78" s="6">
        <v>162</v>
      </c>
      <c r="AE78" s="37">
        <f t="shared" si="18"/>
        <v>8.0677290836653384E-2</v>
      </c>
      <c r="AF78" s="6">
        <v>59</v>
      </c>
      <c r="AG78" s="37">
        <f t="shared" si="19"/>
        <v>2.9382470119521914E-2</v>
      </c>
      <c r="AH78" s="5">
        <v>454</v>
      </c>
      <c r="AI78" s="5">
        <v>65</v>
      </c>
      <c r="AJ78" s="5">
        <v>188</v>
      </c>
      <c r="AK78" s="5">
        <v>201</v>
      </c>
      <c r="AL78" s="38">
        <f t="shared" si="20"/>
        <v>0.44273127753303965</v>
      </c>
    </row>
    <row r="79" spans="1:38" x14ac:dyDescent="0.25">
      <c r="A79" s="13" t="s">
        <v>75</v>
      </c>
      <c r="B79" s="13">
        <v>3583</v>
      </c>
      <c r="C79" s="2">
        <v>172</v>
      </c>
      <c r="D79" s="2">
        <v>3</v>
      </c>
      <c r="E79" s="2">
        <v>150</v>
      </c>
      <c r="F79" s="2">
        <v>19</v>
      </c>
      <c r="G79" s="33">
        <f t="shared" si="12"/>
        <v>0.11046511627906977</v>
      </c>
      <c r="H79" s="3">
        <v>102</v>
      </c>
      <c r="I79" s="3">
        <v>2</v>
      </c>
      <c r="J79" s="3">
        <v>90</v>
      </c>
      <c r="K79" s="3">
        <v>10</v>
      </c>
      <c r="L79" s="35">
        <f t="shared" si="13"/>
        <v>9.8039215686274508E-2</v>
      </c>
      <c r="M79" s="4">
        <v>410</v>
      </c>
      <c r="N79" s="4">
        <v>8</v>
      </c>
      <c r="O79" s="4">
        <v>4</v>
      </c>
      <c r="P79" s="4">
        <v>208</v>
      </c>
      <c r="Q79" s="4">
        <v>107</v>
      </c>
      <c r="R79" s="36">
        <f t="shared" si="14"/>
        <v>0.26097560975609757</v>
      </c>
      <c r="S79" s="4">
        <v>49</v>
      </c>
      <c r="T79" s="36">
        <f t="shared" si="11"/>
        <v>0.11951219512195121</v>
      </c>
      <c r="U79" s="4">
        <v>34</v>
      </c>
      <c r="V79" s="36">
        <f t="shared" si="15"/>
        <v>8.2926829268292687E-2</v>
      </c>
      <c r="W79" s="6">
        <v>392</v>
      </c>
      <c r="X79" s="6">
        <v>5</v>
      </c>
      <c r="Y79" s="6">
        <v>89</v>
      </c>
      <c r="Z79" s="6">
        <v>144</v>
      </c>
      <c r="AA79" s="37">
        <f t="shared" si="16"/>
        <v>0.36734693877551022</v>
      </c>
      <c r="AB79" s="6">
        <v>88</v>
      </c>
      <c r="AC79" s="37">
        <f t="shared" si="17"/>
        <v>0.22448979591836735</v>
      </c>
      <c r="AD79" s="6">
        <v>46</v>
      </c>
      <c r="AE79" s="37">
        <f t="shared" si="18"/>
        <v>0.11734693877551021</v>
      </c>
      <c r="AF79" s="6">
        <v>20</v>
      </c>
      <c r="AG79" s="37">
        <f t="shared" si="19"/>
        <v>5.1020408163265307E-2</v>
      </c>
      <c r="AH79" s="5">
        <v>91</v>
      </c>
      <c r="AI79" s="5">
        <v>6</v>
      </c>
      <c r="AJ79" s="5">
        <v>29</v>
      </c>
      <c r="AK79" s="5">
        <v>56</v>
      </c>
      <c r="AL79" s="38">
        <f t="shared" si="20"/>
        <v>0.61538461538461542</v>
      </c>
    </row>
    <row r="80" spans="1:38" x14ac:dyDescent="0.25">
      <c r="A80" s="13" t="s">
        <v>76</v>
      </c>
      <c r="B80" s="13">
        <v>21311</v>
      </c>
      <c r="C80" s="2">
        <v>332</v>
      </c>
      <c r="D80" s="2">
        <v>15</v>
      </c>
      <c r="E80" s="2">
        <v>286</v>
      </c>
      <c r="F80" s="2">
        <v>31</v>
      </c>
      <c r="G80" s="33">
        <f t="shared" si="12"/>
        <v>9.337349397590361E-2</v>
      </c>
      <c r="H80" s="3">
        <v>310</v>
      </c>
      <c r="I80" s="3">
        <v>6</v>
      </c>
      <c r="J80" s="3">
        <v>267</v>
      </c>
      <c r="K80" s="3">
        <v>37</v>
      </c>
      <c r="L80" s="35">
        <f t="shared" si="13"/>
        <v>0.11935483870967742</v>
      </c>
      <c r="M80" s="4">
        <v>1038</v>
      </c>
      <c r="N80" s="4">
        <v>19</v>
      </c>
      <c r="O80" s="4">
        <v>17</v>
      </c>
      <c r="P80" s="4">
        <v>634</v>
      </c>
      <c r="Q80" s="4">
        <v>228</v>
      </c>
      <c r="R80" s="36">
        <f t="shared" si="14"/>
        <v>0.21965317919075145</v>
      </c>
      <c r="S80" s="4">
        <v>110</v>
      </c>
      <c r="T80" s="36">
        <f t="shared" si="11"/>
        <v>0.10597302504816955</v>
      </c>
      <c r="U80" s="4">
        <v>30</v>
      </c>
      <c r="V80" s="36">
        <f t="shared" si="15"/>
        <v>2.8901734104046242E-2</v>
      </c>
      <c r="W80" s="6">
        <v>873</v>
      </c>
      <c r="X80" s="6">
        <v>11</v>
      </c>
      <c r="Y80" s="6">
        <v>214</v>
      </c>
      <c r="Z80" s="6">
        <v>317</v>
      </c>
      <c r="AA80" s="37">
        <f t="shared" si="16"/>
        <v>0.36311569301260022</v>
      </c>
      <c r="AB80" s="6">
        <v>219</v>
      </c>
      <c r="AC80" s="37">
        <f t="shared" si="17"/>
        <v>0.25085910652920962</v>
      </c>
      <c r="AD80" s="6">
        <v>81</v>
      </c>
      <c r="AE80" s="37">
        <f t="shared" si="18"/>
        <v>9.2783505154639179E-2</v>
      </c>
      <c r="AF80" s="6">
        <v>31</v>
      </c>
      <c r="AG80" s="37">
        <f t="shared" si="19"/>
        <v>3.5509736540664374E-2</v>
      </c>
      <c r="AH80" s="5">
        <v>131</v>
      </c>
      <c r="AI80" s="5">
        <v>9</v>
      </c>
      <c r="AJ80" s="5">
        <v>28</v>
      </c>
      <c r="AK80" s="5">
        <v>94</v>
      </c>
      <c r="AL80" s="38">
        <f t="shared" si="20"/>
        <v>0.71755725190839692</v>
      </c>
    </row>
    <row r="81" spans="1:38" x14ac:dyDescent="0.25">
      <c r="A81" s="13" t="s">
        <v>77</v>
      </c>
      <c r="B81" s="13">
        <v>119465</v>
      </c>
      <c r="C81" s="2">
        <v>2130</v>
      </c>
      <c r="D81" s="2">
        <v>62</v>
      </c>
      <c r="E81" s="2">
        <v>1872</v>
      </c>
      <c r="F81" s="2">
        <v>196</v>
      </c>
      <c r="G81" s="33">
        <f t="shared" si="12"/>
        <v>9.2018779342723012E-2</v>
      </c>
      <c r="H81" s="3">
        <v>1045</v>
      </c>
      <c r="I81" s="3">
        <v>32</v>
      </c>
      <c r="J81" s="3">
        <v>901</v>
      </c>
      <c r="K81" s="3">
        <v>112</v>
      </c>
      <c r="L81" s="35">
        <f t="shared" si="13"/>
        <v>0.10717703349282297</v>
      </c>
      <c r="M81" s="4">
        <v>3744</v>
      </c>
      <c r="N81" s="4">
        <v>77</v>
      </c>
      <c r="O81" s="4">
        <v>102</v>
      </c>
      <c r="P81" s="4">
        <v>2260</v>
      </c>
      <c r="Q81" s="4">
        <v>721</v>
      </c>
      <c r="R81" s="36">
        <f t="shared" si="14"/>
        <v>0.19257478632478633</v>
      </c>
      <c r="S81" s="4">
        <v>361</v>
      </c>
      <c r="T81" s="36">
        <f t="shared" si="11"/>
        <v>9.6420940170940175E-2</v>
      </c>
      <c r="U81" s="4">
        <v>223</v>
      </c>
      <c r="V81" s="36">
        <f t="shared" si="15"/>
        <v>5.9561965811965809E-2</v>
      </c>
      <c r="W81" s="6">
        <v>1804</v>
      </c>
      <c r="X81" s="6">
        <v>57</v>
      </c>
      <c r="Y81" s="6">
        <v>617</v>
      </c>
      <c r="Z81" s="6">
        <v>564</v>
      </c>
      <c r="AA81" s="37">
        <f t="shared" si="16"/>
        <v>0.31263858093126384</v>
      </c>
      <c r="AB81" s="6">
        <v>367</v>
      </c>
      <c r="AC81" s="37">
        <f t="shared" si="17"/>
        <v>0.20343680709534367</v>
      </c>
      <c r="AD81" s="6">
        <v>121</v>
      </c>
      <c r="AE81" s="37">
        <f t="shared" si="18"/>
        <v>6.7073170731707321E-2</v>
      </c>
      <c r="AF81" s="6">
        <v>78</v>
      </c>
      <c r="AG81" s="37">
        <f t="shared" si="19"/>
        <v>4.3237250554323724E-2</v>
      </c>
      <c r="AH81" s="5">
        <v>279</v>
      </c>
      <c r="AI81" s="5">
        <v>31</v>
      </c>
      <c r="AJ81" s="5">
        <v>94</v>
      </c>
      <c r="AK81" s="5">
        <v>154</v>
      </c>
      <c r="AL81" s="38">
        <f t="shared" si="20"/>
        <v>0.55197132616487454</v>
      </c>
    </row>
    <row r="82" spans="1:38" ht="18.75" customHeight="1" x14ac:dyDescent="0.25">
      <c r="A82" s="13" t="s">
        <v>78</v>
      </c>
      <c r="B82" s="13">
        <v>6067</v>
      </c>
      <c r="C82" s="2">
        <v>83</v>
      </c>
      <c r="D82" s="2">
        <v>1</v>
      </c>
      <c r="E82" s="2">
        <v>78</v>
      </c>
      <c r="F82" s="2">
        <v>4</v>
      </c>
      <c r="G82" s="33">
        <f t="shared" si="12"/>
        <v>4.8192771084337352E-2</v>
      </c>
      <c r="H82" s="3">
        <v>62</v>
      </c>
      <c r="I82" s="3">
        <v>0</v>
      </c>
      <c r="J82" s="3">
        <v>58</v>
      </c>
      <c r="K82" s="3">
        <v>4</v>
      </c>
      <c r="L82" s="35">
        <f t="shared" si="13"/>
        <v>6.4516129032258063E-2</v>
      </c>
      <c r="M82" s="4">
        <v>245</v>
      </c>
      <c r="N82" s="4">
        <v>1</v>
      </c>
      <c r="O82" s="4">
        <v>1</v>
      </c>
      <c r="P82" s="4">
        <v>170</v>
      </c>
      <c r="Q82" s="4">
        <v>47</v>
      </c>
      <c r="R82" s="36">
        <f t="shared" si="14"/>
        <v>0.19183673469387755</v>
      </c>
      <c r="S82" s="4">
        <v>13</v>
      </c>
      <c r="T82" s="36">
        <f t="shared" si="11"/>
        <v>5.3061224489795916E-2</v>
      </c>
      <c r="U82" s="4">
        <v>13</v>
      </c>
      <c r="V82" s="36">
        <f t="shared" si="15"/>
        <v>5.3061224489795916E-2</v>
      </c>
      <c r="W82" s="6">
        <v>337</v>
      </c>
      <c r="X82" s="6">
        <v>11</v>
      </c>
      <c r="Y82" s="6">
        <v>89</v>
      </c>
      <c r="Z82" s="6">
        <v>105</v>
      </c>
      <c r="AA82" s="37">
        <f t="shared" si="16"/>
        <v>0.31157270029673589</v>
      </c>
      <c r="AB82" s="6">
        <v>73</v>
      </c>
      <c r="AC82" s="37">
        <f t="shared" si="17"/>
        <v>0.21661721068249259</v>
      </c>
      <c r="AD82" s="6">
        <v>35</v>
      </c>
      <c r="AE82" s="37">
        <f t="shared" si="18"/>
        <v>0.10385756676557864</v>
      </c>
      <c r="AF82" s="6">
        <v>24</v>
      </c>
      <c r="AG82" s="37">
        <f t="shared" si="19"/>
        <v>7.1216617210682495E-2</v>
      </c>
      <c r="AH82" s="5">
        <v>145</v>
      </c>
      <c r="AI82" s="5">
        <v>8</v>
      </c>
      <c r="AJ82" s="5">
        <v>44</v>
      </c>
      <c r="AK82" s="5">
        <v>93</v>
      </c>
      <c r="AL82" s="38">
        <f t="shared" si="20"/>
        <v>0.64137931034482754</v>
      </c>
    </row>
    <row r="83" spans="1:38" x14ac:dyDescent="0.25">
      <c r="A83" s="18" t="s">
        <v>99</v>
      </c>
      <c r="B83" s="19">
        <f t="shared" ref="B83:AK83" si="21">SUM(B4:B82)</f>
        <v>2720884</v>
      </c>
      <c r="C83" s="18">
        <f t="shared" si="21"/>
        <v>67507</v>
      </c>
      <c r="D83" s="18">
        <f t="shared" si="21"/>
        <v>1925</v>
      </c>
      <c r="E83" s="18">
        <f t="shared" si="21"/>
        <v>60811</v>
      </c>
      <c r="F83" s="18">
        <f t="shared" si="21"/>
        <v>4771</v>
      </c>
      <c r="G83" s="34">
        <f t="shared" si="12"/>
        <v>7.06741523101308E-2</v>
      </c>
      <c r="H83" s="18">
        <f t="shared" si="21"/>
        <v>57212</v>
      </c>
      <c r="I83" s="18">
        <f t="shared" si="21"/>
        <v>1573</v>
      </c>
      <c r="J83" s="18">
        <f t="shared" si="21"/>
        <v>49909</v>
      </c>
      <c r="K83" s="18">
        <f t="shared" si="21"/>
        <v>5747</v>
      </c>
      <c r="L83" s="34">
        <f t="shared" si="13"/>
        <v>0.10045095434524226</v>
      </c>
      <c r="M83" s="18">
        <f t="shared" si="21"/>
        <v>194053</v>
      </c>
      <c r="N83" s="18">
        <f t="shared" si="21"/>
        <v>2406</v>
      </c>
      <c r="O83" s="18">
        <f t="shared" si="21"/>
        <v>4093</v>
      </c>
      <c r="P83" s="18">
        <f t="shared" si="21"/>
        <v>123619</v>
      </c>
      <c r="Q83" s="18">
        <f t="shared" si="21"/>
        <v>38504</v>
      </c>
      <c r="R83" s="34">
        <f t="shared" si="14"/>
        <v>0.1984200192730852</v>
      </c>
      <c r="S83" s="18">
        <f t="shared" si="21"/>
        <v>17449</v>
      </c>
      <c r="T83" s="34">
        <f t="shared" si="11"/>
        <v>8.9918733541867427E-2</v>
      </c>
      <c r="U83" s="18">
        <f t="shared" si="21"/>
        <v>7980</v>
      </c>
      <c r="V83" s="34">
        <f t="shared" si="15"/>
        <v>4.1122786042988253E-2</v>
      </c>
      <c r="W83" s="18">
        <f t="shared" si="21"/>
        <v>160414</v>
      </c>
      <c r="X83" s="18">
        <f t="shared" si="21"/>
        <v>3943</v>
      </c>
      <c r="Y83" s="18">
        <f t="shared" si="21"/>
        <v>47109</v>
      </c>
      <c r="Z83" s="18">
        <f t="shared" si="21"/>
        <v>52707</v>
      </c>
      <c r="AA83" s="34">
        <f t="shared" si="16"/>
        <v>0.32856857880234891</v>
      </c>
      <c r="AB83" s="18">
        <f t="shared" si="21"/>
        <v>34725</v>
      </c>
      <c r="AC83" s="34">
        <f t="shared" si="17"/>
        <v>0.21647113094867032</v>
      </c>
      <c r="AD83" s="18">
        <f t="shared" si="21"/>
        <v>14490</v>
      </c>
      <c r="AE83" s="34">
        <f t="shared" si="18"/>
        <v>9.0328774296507791E-2</v>
      </c>
      <c r="AF83" s="18">
        <f t="shared" si="21"/>
        <v>7342</v>
      </c>
      <c r="AG83" s="34">
        <f t="shared" si="19"/>
        <v>4.5769072524841969E-2</v>
      </c>
      <c r="AH83" s="18">
        <f t="shared" si="21"/>
        <v>34271</v>
      </c>
      <c r="AI83" s="18">
        <f t="shared" si="21"/>
        <v>3850</v>
      </c>
      <c r="AJ83" s="18">
        <f t="shared" si="21"/>
        <v>11274</v>
      </c>
      <c r="AK83" s="18">
        <f t="shared" si="21"/>
        <v>19147</v>
      </c>
      <c r="AL83" s="34">
        <f t="shared" si="20"/>
        <v>0.55869393948236123</v>
      </c>
    </row>
    <row r="84" spans="1:38" ht="135" customHeight="1" x14ac:dyDescent="0.25">
      <c r="A84" s="39" t="s">
        <v>96</v>
      </c>
      <c r="B84" s="20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8" x14ac:dyDescent="0.25">
      <c r="A85" s="40"/>
    </row>
    <row r="86" spans="1:38" x14ac:dyDescent="0.25">
      <c r="A86" s="40"/>
      <c r="D86" s="21"/>
      <c r="E86" s="21"/>
      <c r="F86" s="21"/>
      <c r="G86" s="28"/>
    </row>
    <row r="87" spans="1:38" s="26" customFormat="1" x14ac:dyDescent="0.25">
      <c r="A87" s="24"/>
      <c r="B87" s="25"/>
      <c r="D87" s="27"/>
      <c r="E87" s="27"/>
      <c r="F87" s="27"/>
      <c r="G87" s="29"/>
    </row>
    <row r="88" spans="1:38" ht="22.5" customHeight="1" x14ac:dyDescent="0.25">
      <c r="B88" s="22" t="s">
        <v>100</v>
      </c>
      <c r="C88" s="12" t="s">
        <v>85</v>
      </c>
      <c r="D88" s="7" t="s">
        <v>86</v>
      </c>
      <c r="E88" s="7" t="s">
        <v>87</v>
      </c>
      <c r="F88" s="7" t="s">
        <v>88</v>
      </c>
      <c r="G88" s="30"/>
    </row>
    <row r="89" spans="1:38" x14ac:dyDescent="0.25">
      <c r="C89" s="14">
        <v>2720884</v>
      </c>
      <c r="D89">
        <v>1925</v>
      </c>
      <c r="E89">
        <v>60811</v>
      </c>
      <c r="F89">
        <v>4771</v>
      </c>
    </row>
    <row r="91" spans="1:38" ht="30" x14ac:dyDescent="0.25">
      <c r="B91" s="8" t="s">
        <v>81</v>
      </c>
      <c r="C91" s="23" t="s">
        <v>85</v>
      </c>
      <c r="D91" s="8" t="s">
        <v>86</v>
      </c>
      <c r="E91" s="8" t="s">
        <v>87</v>
      </c>
      <c r="F91" s="8" t="s">
        <v>88</v>
      </c>
      <c r="G91" s="31"/>
    </row>
    <row r="92" spans="1:38" x14ac:dyDescent="0.25">
      <c r="C92" s="14">
        <v>2720884</v>
      </c>
      <c r="D92">
        <v>1573</v>
      </c>
      <c r="E92">
        <v>49909</v>
      </c>
      <c r="F92">
        <v>5747</v>
      </c>
    </row>
    <row r="94" spans="1:38" x14ac:dyDescent="0.25">
      <c r="B94" s="14" t="s">
        <v>82</v>
      </c>
      <c r="C94" s="23" t="s">
        <v>85</v>
      </c>
      <c r="D94" s="9" t="s">
        <v>92</v>
      </c>
      <c r="E94" s="9" t="s">
        <v>93</v>
      </c>
      <c r="F94" s="9" t="s">
        <v>87</v>
      </c>
      <c r="G94" s="9"/>
      <c r="H94" s="9" t="s">
        <v>88</v>
      </c>
      <c r="I94" s="9" t="s">
        <v>94</v>
      </c>
      <c r="J94" s="9" t="s">
        <v>95</v>
      </c>
    </row>
    <row r="95" spans="1:38" x14ac:dyDescent="0.25">
      <c r="C95" s="14">
        <v>2720884</v>
      </c>
      <c r="D95">
        <v>2406</v>
      </c>
      <c r="E95">
        <v>4093</v>
      </c>
      <c r="F95">
        <v>123619</v>
      </c>
      <c r="H95">
        <v>38504</v>
      </c>
      <c r="I95">
        <v>17449</v>
      </c>
      <c r="J95">
        <v>7980</v>
      </c>
    </row>
    <row r="113" spans="3:10" x14ac:dyDescent="0.25">
      <c r="C113" s="23" t="s">
        <v>85</v>
      </c>
      <c r="D113" s="10" t="s">
        <v>86</v>
      </c>
      <c r="E113" s="10" t="s">
        <v>87</v>
      </c>
      <c r="F113" s="10" t="s">
        <v>88</v>
      </c>
      <c r="G113" s="10"/>
      <c r="H113" s="10" t="s">
        <v>89</v>
      </c>
      <c r="I113" s="10" t="s">
        <v>90</v>
      </c>
      <c r="J113" s="10" t="s">
        <v>91</v>
      </c>
    </row>
    <row r="114" spans="3:10" x14ac:dyDescent="0.25">
      <c r="C114" s="14">
        <v>2720884</v>
      </c>
      <c r="D114">
        <v>3943</v>
      </c>
      <c r="E114">
        <v>47109</v>
      </c>
      <c r="F114">
        <v>52707</v>
      </c>
      <c r="H114">
        <v>34725</v>
      </c>
      <c r="I114">
        <v>14490</v>
      </c>
      <c r="J114">
        <v>7342</v>
      </c>
    </row>
    <row r="132" spans="3:7" x14ac:dyDescent="0.25">
      <c r="C132" s="23" t="s">
        <v>85</v>
      </c>
      <c r="D132" s="11" t="s">
        <v>86</v>
      </c>
      <c r="E132" s="11" t="s">
        <v>87</v>
      </c>
      <c r="F132" s="11" t="s">
        <v>88</v>
      </c>
      <c r="G132" s="32"/>
    </row>
    <row r="133" spans="3:7" x14ac:dyDescent="0.25">
      <c r="C133" s="14">
        <v>2720884</v>
      </c>
      <c r="D133">
        <v>3850</v>
      </c>
      <c r="E133">
        <v>11274</v>
      </c>
      <c r="F133">
        <v>19147</v>
      </c>
    </row>
  </sheetData>
  <mergeCells count="1">
    <mergeCell ref="A84:A86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bosanot 01</dc:creator>
  <cp:lastModifiedBy>Maria Aparecida de Almeida Cruz</cp:lastModifiedBy>
  <cp:lastPrinted>2019-08-15T17:40:29Z</cp:lastPrinted>
  <dcterms:created xsi:type="dcterms:W3CDTF">2019-07-09T17:48:43Z</dcterms:created>
  <dcterms:modified xsi:type="dcterms:W3CDTF">2020-04-28T12:40:45Z</dcterms:modified>
</cp:coreProperties>
</file>